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.garcia\Desktop\Estadística 2024\Transparencia\Portal Transparencia\4. Trimestre\"/>
    </mc:Choice>
  </mc:AlternateContent>
  <xr:revisionPtr revIDLastSave="0" documentId="13_ncr:1_{E0942764-AF31-4C09-9CEE-983276FAA8DF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Nov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162" i="1"/>
  <c r="B154" i="1"/>
  <c r="B148" i="1"/>
  <c r="B97" i="1"/>
  <c r="B139" i="1"/>
  <c r="B109" i="1"/>
  <c r="B67" i="1"/>
  <c r="B15" i="1"/>
</calcChain>
</file>

<file path=xl/sharedStrings.xml><?xml version="1.0" encoding="utf-8"?>
<sst xmlns="http://schemas.openxmlformats.org/spreadsheetml/2006/main" count="76" uniqueCount="47">
  <si>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</si>
  <si>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</si>
  <si>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</si>
  <si>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</si>
  <si>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</si>
  <si>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</si>
  <si>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</si>
  <si>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</si>
  <si>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</si>
  <si>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</si>
  <si>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</si>
  <si>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</si>
  <si>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</si>
  <si>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</si>
  <si>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 xml:space="preserve">Recibidos por género </t>
  </si>
  <si>
    <t>Hombre</t>
  </si>
  <si>
    <t>Mujer</t>
  </si>
  <si>
    <t>Mixto</t>
  </si>
  <si>
    <t xml:space="preserve">Asuntos Resueltos por tipo de Juicio </t>
  </si>
  <si>
    <t>Tasa de inmutabilidad de asuntos resueltos por el TEPJF</t>
  </si>
  <si>
    <t>Confirma</t>
  </si>
  <si>
    <t>Revoca</t>
  </si>
  <si>
    <t>Modifica</t>
  </si>
  <si>
    <t>Asuntos turnados por ponencia</t>
  </si>
  <si>
    <t>Magdo. Armando Ambriz Hernández</t>
  </si>
  <si>
    <t>Magdo. Juan Carlos Sánchez León</t>
  </si>
  <si>
    <t xml:space="preserve">Magda. Martha Leticia Mercado Ramírez </t>
  </si>
  <si>
    <t>Unidad Especializada de Procedimientos Sancionadores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</si>
  <si>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</si>
  <si>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</si>
  <si>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</si>
  <si>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</si>
  <si>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</si>
  <si>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</si>
  <si>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</si>
  <si>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</si>
  <si>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Partidos Políticos</t>
  </si>
  <si>
    <t>Sentencias Resueltas por el TEPJF (Asuntos vinculados al TECDMX)</t>
  </si>
  <si>
    <t xml:space="preserve"> Sala del TEPJF que resolvió (Asuntos vinculados al TECDMX) </t>
  </si>
  <si>
    <t>Comisión de Controversías Laborales y Administrativas</t>
  </si>
  <si>
    <t xml:space="preserve">Partidos Políticos y Ciudadanía </t>
  </si>
  <si>
    <t>Jefatura de Gobierno de la CDMX</t>
  </si>
  <si>
    <t>Anónimo</t>
  </si>
  <si>
    <t>Alcaldía</t>
  </si>
  <si>
    <t>Magda. María Antonieta González Mares</t>
  </si>
  <si>
    <t>Magdo. Osiris Vázquez Rangel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</si>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</sst>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Tipo Noviembre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5866373921943406"/>
          <c:y val="0.2021188463351094"/>
          <c:w val="0.3109810849015423"/>
          <c:h val="0.634765171055779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4.988841571382429E-2"/>
                  <c:y val="0.115104679487861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5.9012952467990334E-2"/>
                  <c:y val="-2.59528723137639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-8.7664236196232023E-2"/>
                  <c:y val="-9.2831289861607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6371895722301811E-2"/>
                      <c:h val="0.148228256610274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3"/>
              <c:layout>
                <c:manualLayout>
                  <c:x val="-2.5378943968637626E-2"/>
                  <c:y val="2.22387110692696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4"/>
              <c:layout>
                <c:manualLayout>
                  <c:x val="0.11443250208590026"/>
                  <c:y val="-0.1064838743688167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5"/>
              <c:layout>
                <c:manualLayout>
                  <c:x val="1.1977254981922793E-2"/>
                  <c:y val="9.9412973381006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9004624252"/>
                  <c:y val="6.7175791685741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-3.3683953863509836E-2"/>
                  <c:y val="-3.449568803899711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Noviembre!$A$6:$A$14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Noviembre!$B$6:$B$14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26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Promovente Noviembre</a:t>
            </a:r>
            <a:r>
              <a:rPr lang="en-US" baseline="0"/>
              <a:t> </a:t>
            </a: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Noviembre!$A$33:$B$33</c:f>
              <c:strCache>
                <c:ptCount val="1"/>
                <c:pt idx="0">
                  <c:v>Recibidos por Promovente NOVIEMBRE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55-464D-AD05-4C6CE01216C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F67-4F56-B454-5D5756B864E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7C-4714-9853-42DD92228F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7C-4714-9853-42DD92228FD0}"/>
              </c:ext>
            </c:extLst>
          </c:dPt>
          <c:dLbls>
            <c:dLbl>
              <c:idx val="0"/>
              <c:layout>
                <c:manualLayout>
                  <c:x val="-1.0248026468265404E-2"/>
                  <c:y val="0.122923555033813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935643673735011E-2"/>
                      <c:h val="8.86105587290301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6.2752876967150295E-3"/>
                  <c:y val="2.86606194925506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-0.10170878660654328"/>
                  <c:y val="-0.139022263131015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3"/>
              <c:layout>
                <c:manualLayout>
                  <c:x val="0.11269903502004572"/>
                  <c:y val="4.49499687724373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FA7827-21AC-4CF8-B5E6-D5C261625760}" type="PERCENTAGE">
                      <a:rPr 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954510678259206E-2"/>
                      <c:h val="8.520049813735509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55-464D-AD05-4C6CE01216C4}"/>
                </c:ext>
              </c:extLst>
            </c:dLbl>
            <c:dLbl>
              <c:idx val="4"/>
              <c:layout>
                <c:manualLayout>
                  <c:x val="0.13739715212898526"/>
                  <c:y val="4.13186570053653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7-4F56-B454-5D5756B864E3}"/>
                </c:ext>
              </c:extLst>
            </c:dLbl>
            <c:dLbl>
              <c:idx val="5"/>
              <c:layout>
                <c:manualLayout>
                  <c:x val="-4.8379278918656836E-2"/>
                  <c:y val="1.40381722719649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C-4714-9853-42DD92228FD0}"/>
                </c:ext>
              </c:extLst>
            </c:dLbl>
            <c:dLbl>
              <c:idx val="6"/>
              <c:layout>
                <c:manualLayout>
                  <c:x val="-5.8945770561536388E-3"/>
                  <c:y val="2.60601126555135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80391EF-4ACA-4718-B639-7BB0DBB5E771}" type="PERCENTAGE">
                      <a:rPr lang="en-US">
                        <a:solidFill>
                          <a:schemeClr val="tx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90038600423349E-2"/>
                      <c:h val="7.400481189851268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7C-4714-9853-42DD92228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Noviembre!$A$34:$A$40</c:f>
              <c:strCache>
                <c:ptCount val="7"/>
                <c:pt idx="0">
                  <c:v>Partidos Políticos</c:v>
                </c:pt>
                <c:pt idx="1">
                  <c:v>Partidos Políticos y Ciudadanía </c:v>
                </c:pt>
                <c:pt idx="2">
                  <c:v>IECM</c:v>
                </c:pt>
                <c:pt idx="3">
                  <c:v>Ciudadanía </c:v>
                </c:pt>
                <c:pt idx="4">
                  <c:v>Alcaldía</c:v>
                </c:pt>
                <c:pt idx="5">
                  <c:v>Anónimo</c:v>
                </c:pt>
                <c:pt idx="6">
                  <c:v>Jefatura de Gobierno de la CDMX</c:v>
                </c:pt>
              </c:strCache>
            </c:strRef>
          </c:cat>
          <c:val>
            <c:numRef>
              <c:f>Noviembre!$B$34:$B$40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27</c:v>
                </c:pt>
                <c:pt idx="3">
                  <c:v>16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982395123246797"/>
          <c:y val="0.49961737509109166"/>
          <c:w val="0.31693120862714541"/>
          <c:h val="0.5003826249089083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género  Noviembre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Noviembre!$A$63:$B$63</c:f>
              <c:strCache>
                <c:ptCount val="1"/>
                <c:pt idx="0">
                  <c:v>Recibidos por género  NOVIEMBRE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0941747064827863"/>
                  <c:y val="8.44920039334741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0.10565270487022456"/>
                  <c:y val="-0.186600827463705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7.2917760279965008E-2"/>
                  <c:y val="0.150968368794370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15DB56-B681-4631-9AB5-84634E50799C}" type="PERCENTAGE">
                      <a:rPr lang="en-US" b="1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Noviembre!$A$64:$A$66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Mixto</c:v>
                </c:pt>
              </c:strCache>
            </c:strRef>
          </c:cat>
          <c:val>
            <c:numRef>
              <c:f>Noviembre!$B$64:$B$66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Asuntos Resueltos por tipo de Juicio  Noviembre 2024</a:t>
            </a:r>
          </a:p>
        </c:rich>
      </c:tx>
      <c:layout>
        <c:manualLayout>
          <c:xMode val="edge"/>
          <c:yMode val="edge"/>
          <c:x val="8.6868187202245845E-2"/>
          <c:y val="4.6729449976310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Noviembre!$A$99:$B$99</c:f>
              <c:strCache>
                <c:ptCount val="1"/>
                <c:pt idx="0">
                  <c:v>Asuntos Resueltos por tipo de Juicio  NOVIEMBRE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5E7-417E-8028-D141DFF6A2E2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5E7-417E-8028-D141DFF6A2E2}"/>
              </c:ext>
            </c:extLst>
          </c:dPt>
          <c:dLbls>
            <c:dLbl>
              <c:idx val="0"/>
              <c:layout>
                <c:manualLayout>
                  <c:x val="-0.12682498186732633"/>
                  <c:y val="0.122069176824373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-9.9190682675599939E-2"/>
                  <c:y val="-3.90678533531201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-0.14136514247846255"/>
                  <c:y val="-9.65480600182466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-7.8594887368701183E-2"/>
                  <c:y val="-0.155403619576410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933730947647"/>
                      <c:h val="6.21135796764935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0.101995898624004"/>
                  <c:y val="-8.99583576426549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layout>
                <c:manualLayout>
                  <c:x val="6.0101960415981801E-2"/>
                  <c:y val="7.65748524799423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layout>
                <c:manualLayout>
                  <c:x val="5.036447978793903E-2"/>
                  <c:y val="0.127169974039602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dLbl>
              <c:idx val="7"/>
              <c:layout>
                <c:manualLayout>
                  <c:x val="-0.12988734261100066"/>
                  <c:y val="1.23904122730423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E7-417E-8028-D141DFF6A2E2}"/>
                </c:ext>
              </c:extLst>
            </c:dLbl>
            <c:dLbl>
              <c:idx val="8"/>
              <c:layout>
                <c:manualLayout>
                  <c:x val="0.11928429423459244"/>
                  <c:y val="3.41464393533002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444002650762093E-2"/>
                      <c:h val="8.697761062535974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5E7-417E-8028-D141DFF6A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Noviembre!$A$100:$A$108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Noviembre!$B$100:$B$108</c:f>
              <c:numCache>
                <c:formatCode>General</c:formatCode>
                <c:ptCount val="9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6</c:v>
                </c:pt>
                <c:pt idx="4">
                  <c:v>28</c:v>
                </c:pt>
                <c:pt idx="5">
                  <c:v>2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75365132042389"/>
          <c:y val="0.92041487127423782"/>
          <c:w val="0.71541230308438086"/>
          <c:h val="6.1130690360680133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98107</xdr:rowOff>
    </xdr:from>
    <xdr:to>
      <xdr:col>2</xdr:col>
      <xdr:colOff>19049</xdr:colOff>
      <xdr:row>31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152401</xdr:rowOff>
    </xdr:from>
    <xdr:to>
      <xdr:col>3</xdr:col>
      <xdr:colOff>219077</xdr:colOff>
      <xdr:row>61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68</xdr:row>
      <xdr:rowOff>57150</xdr:rowOff>
    </xdr:from>
    <xdr:to>
      <xdr:col>2</xdr:col>
      <xdr:colOff>95250</xdr:colOff>
      <xdr:row>85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109</xdr:row>
      <xdr:rowOff>95251</xdr:rowOff>
    </xdr:from>
    <xdr:to>
      <xdr:col>1</xdr:col>
      <xdr:colOff>1466850</xdr:colOff>
      <xdr:row>130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62"/>
  <sheetViews>
    <sheetView showGridLines="0" tabSelected="1" topLeftCell="A5" zoomScaleNormal="100" workbookViewId="0">
      <selection activeCell="M12" sqref="M12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ht="15.75" x14ac:dyDescent="0.25">
      <c r="A1" s="17" t="s">
        <v>9</v>
      </c>
    </row>
    <row r="2" spans="1:2" s="16" customFormat="1" ht="41.25" customHeight="1" x14ac:dyDescent="0.25">
      <c r="A2" s="37" t="s">
        <v>10</v>
      </c>
      <c r="B2" s="37"/>
    </row>
    <row r="3" spans="1:2" x14ac:dyDescent="0.25">
      <c r="A3" s="7"/>
    </row>
    <row r="4" spans="1:2" ht="15.75" thickBot="1" x14ac:dyDescent="0.3">
      <c r="A4" s="7"/>
    </row>
    <row r="5" spans="1:2" ht="15.75" thickBot="1" x14ac:dyDescent="0.3">
      <c r="A5" s="18" t="s">
        <v>0</v>
      </c>
      <c r="B5" s="19" t="s">
        <v>46</v>
      </c>
    </row>
    <row r="6" spans="1:2" ht="15.75" thickBot="1" x14ac:dyDescent="0.3">
      <c r="A6" s="5" t="s">
        <v>1</v>
      </c>
      <c r="B6" s="1">
        <v>8</v>
      </c>
    </row>
    <row r="7" spans="1:2" ht="15.75" thickBot="1" x14ac:dyDescent="0.3">
      <c r="A7" s="6" t="s">
        <v>2</v>
      </c>
      <c r="B7" s="1">
        <v>4</v>
      </c>
    </row>
    <row r="8" spans="1:2" ht="15.75" thickBot="1" x14ac:dyDescent="0.3">
      <c r="A8" s="6" t="s">
        <v>4</v>
      </c>
      <c r="B8" s="1">
        <v>5</v>
      </c>
    </row>
    <row r="9" spans="1:2" ht="15.75" thickBot="1" x14ac:dyDescent="0.3">
      <c r="A9" s="6" t="s">
        <v>3</v>
      </c>
      <c r="B9" s="2">
        <v>0</v>
      </c>
    </row>
    <row r="10" spans="1:2" ht="15.75" thickBot="1" x14ac:dyDescent="0.3">
      <c r="A10" s="6" t="s">
        <v>6</v>
      </c>
      <c r="B10" s="2">
        <v>26</v>
      </c>
    </row>
    <row r="11" spans="1:2" ht="15.75" thickBot="1" x14ac:dyDescent="0.3">
      <c r="A11" s="6" t="s">
        <v>7</v>
      </c>
      <c r="B11" s="3">
        <v>2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34</v>
      </c>
      <c r="B13" s="4">
        <v>0</v>
      </c>
    </row>
    <row r="14" spans="1:2" ht="15.75" thickBot="1" x14ac:dyDescent="0.3">
      <c r="A14" s="6" t="s">
        <v>35</v>
      </c>
      <c r="B14" s="4">
        <v>0</v>
      </c>
    </row>
    <row r="15" spans="1:2" ht="15.75" thickBot="1" x14ac:dyDescent="0.3">
      <c r="A15" s="20" t="s">
        <v>8</v>
      </c>
      <c r="B15" s="19">
        <f>SUM(B6:B14)</f>
        <v>45</v>
      </c>
    </row>
    <row r="33" spans="1:2" x14ac:dyDescent="0.25">
      <c r="A33" s="35" t="s">
        <v>11</v>
      </c>
      <c r="B33" s="36" t="s">
        <v>46</v>
      </c>
    </row>
    <row r="34" spans="1:2" x14ac:dyDescent="0.25">
      <c r="A34" s="33" t="s">
        <v>36</v>
      </c>
      <c r="B34" s="34">
        <v>2</v>
      </c>
    </row>
    <row r="35" spans="1:2" x14ac:dyDescent="0.25">
      <c r="A35" s="31" t="s">
        <v>40</v>
      </c>
      <c r="B35" s="34">
        <v>0</v>
      </c>
    </row>
    <row r="36" spans="1:2" x14ac:dyDescent="0.25">
      <c r="A36" s="33" t="s">
        <v>12</v>
      </c>
      <c r="B36" s="34">
        <v>27</v>
      </c>
    </row>
    <row r="37" spans="1:2" x14ac:dyDescent="0.25">
      <c r="A37" s="33" t="s">
        <v>13</v>
      </c>
      <c r="B37" s="34">
        <v>16</v>
      </c>
    </row>
    <row r="38" spans="1:2" x14ac:dyDescent="0.25">
      <c r="A38" s="33" t="s">
        <v>43</v>
      </c>
      <c r="B38" s="34">
        <v>0</v>
      </c>
    </row>
    <row r="39" spans="1:2" x14ac:dyDescent="0.25">
      <c r="A39" s="33" t="s">
        <v>42</v>
      </c>
      <c r="B39" s="34">
        <v>0</v>
      </c>
    </row>
    <row r="40" spans="1:2" x14ac:dyDescent="0.25">
      <c r="A40" s="32" t="s">
        <v>41</v>
      </c>
      <c r="B40" s="34">
        <v>0</v>
      </c>
    </row>
    <row r="41" spans="1:2" x14ac:dyDescent="0.25">
      <c r="A41" s="36" t="s">
        <v>8</v>
      </c>
      <c r="B41" s="36">
        <f>SUM(B34:B40)</f>
        <v>45</v>
      </c>
    </row>
    <row r="62" spans="1:2" ht="15.75" thickBot="1" x14ac:dyDescent="0.3"/>
    <row r="63" spans="1:2" ht="15.75" thickBot="1" x14ac:dyDescent="0.3">
      <c r="A63" s="23" t="s">
        <v>14</v>
      </c>
      <c r="B63" s="19" t="s">
        <v>46</v>
      </c>
    </row>
    <row r="64" spans="1:2" ht="15.75" thickBot="1" x14ac:dyDescent="0.3">
      <c r="A64" s="8" t="s">
        <v>15</v>
      </c>
      <c r="B64" s="9">
        <v>5</v>
      </c>
    </row>
    <row r="65" spans="1:2" ht="15.75" thickBot="1" x14ac:dyDescent="0.3">
      <c r="A65" s="10" t="s">
        <v>16</v>
      </c>
      <c r="B65" s="11">
        <v>9</v>
      </c>
    </row>
    <row r="66" spans="1:2" ht="15.75" thickBot="1" x14ac:dyDescent="0.3">
      <c r="A66" s="12" t="s">
        <v>17</v>
      </c>
      <c r="B66" s="11">
        <v>2</v>
      </c>
    </row>
    <row r="67" spans="1:2" ht="15.75" thickBot="1" x14ac:dyDescent="0.3">
      <c r="A67" s="24" t="s">
        <v>8</v>
      </c>
      <c r="B67" s="25">
        <f>SUM(B64:B66)</f>
        <v>16</v>
      </c>
    </row>
    <row r="88" spans="1:2" ht="15.75" thickBot="1" x14ac:dyDescent="0.3"/>
    <row r="89" spans="1:2" ht="15.75" thickBot="1" x14ac:dyDescent="0.3">
      <c r="A89" s="26" t="s">
        <v>23</v>
      </c>
      <c r="B89" s="19" t="s">
        <v>46</v>
      </c>
    </row>
    <row r="90" spans="1:2" ht="15.75" thickBot="1" x14ac:dyDescent="0.3">
      <c r="A90" s="6" t="s">
        <v>24</v>
      </c>
      <c r="B90" s="13">
        <v>6</v>
      </c>
    </row>
    <row r="91" spans="1:2" ht="18.75" customHeight="1" thickBot="1" x14ac:dyDescent="0.3">
      <c r="A91" s="6" t="s">
        <v>25</v>
      </c>
      <c r="B91" s="1">
        <v>11</v>
      </c>
    </row>
    <row r="92" spans="1:2" ht="15.75" thickBot="1" x14ac:dyDescent="0.3">
      <c r="A92" s="6" t="s">
        <v>26</v>
      </c>
      <c r="B92" s="1">
        <v>0</v>
      </c>
    </row>
    <row r="93" spans="1:2" ht="15.75" thickBot="1" x14ac:dyDescent="0.3">
      <c r="A93" s="6" t="s">
        <v>44</v>
      </c>
      <c r="B93" s="1">
        <v>11</v>
      </c>
    </row>
    <row r="94" spans="1:2" ht="15.75" thickBot="1" x14ac:dyDescent="0.3">
      <c r="A94" s="6" t="s">
        <v>45</v>
      </c>
      <c r="B94" s="1">
        <v>12</v>
      </c>
    </row>
    <row r="95" spans="1:2" ht="29.25" thickBot="1" x14ac:dyDescent="0.3">
      <c r="A95" s="6" t="s">
        <v>27</v>
      </c>
      <c r="B95" s="1">
        <v>5</v>
      </c>
    </row>
    <row r="96" spans="1:2" ht="15.75" thickBot="1" x14ac:dyDescent="0.3">
      <c r="A96" s="6" t="s">
        <v>39</v>
      </c>
      <c r="B96" s="1">
        <v>0</v>
      </c>
    </row>
    <row r="97" spans="1:2" ht="15.75" thickBot="1" x14ac:dyDescent="0.3">
      <c r="A97" s="20" t="s">
        <v>8</v>
      </c>
      <c r="B97" s="22">
        <f>SUM(B90:B96)</f>
        <v>45</v>
      </c>
    </row>
    <row r="98" spans="1:2" ht="15.75" thickBot="1" x14ac:dyDescent="0.3"/>
    <row r="99" spans="1:2" ht="15.75" thickBot="1" x14ac:dyDescent="0.3">
      <c r="A99" s="27" t="s">
        <v>18</v>
      </c>
      <c r="B99" s="19" t="s">
        <v>46</v>
      </c>
    </row>
    <row r="100" spans="1:2" ht="15.75" thickBot="1" x14ac:dyDescent="0.3">
      <c r="A100" s="5" t="s">
        <v>1</v>
      </c>
      <c r="B100" s="13">
        <v>16</v>
      </c>
    </row>
    <row r="101" spans="1:2" ht="15.75" thickBot="1" x14ac:dyDescent="0.3">
      <c r="A101" s="6" t="s">
        <v>2</v>
      </c>
      <c r="B101" s="1">
        <v>4</v>
      </c>
    </row>
    <row r="102" spans="1:2" ht="15.75" thickBot="1" x14ac:dyDescent="0.3">
      <c r="A102" s="6" t="s">
        <v>4</v>
      </c>
      <c r="B102" s="1">
        <v>9</v>
      </c>
    </row>
    <row r="103" spans="1:2" ht="15.75" thickBot="1" x14ac:dyDescent="0.3">
      <c r="A103" s="6" t="s">
        <v>3</v>
      </c>
      <c r="B103" s="1">
        <v>6</v>
      </c>
    </row>
    <row r="104" spans="1:2" ht="15.75" thickBot="1" x14ac:dyDescent="0.3">
      <c r="A104" s="6" t="s">
        <v>6</v>
      </c>
      <c r="B104" s="1">
        <v>28</v>
      </c>
    </row>
    <row r="105" spans="1:2" ht="15.75" thickBot="1" x14ac:dyDescent="0.3">
      <c r="A105" s="6" t="s">
        <v>7</v>
      </c>
      <c r="B105" s="1">
        <v>2</v>
      </c>
    </row>
    <row r="106" spans="1:2" ht="15.75" thickBot="1" x14ac:dyDescent="0.3">
      <c r="A106" s="6" t="s">
        <v>5</v>
      </c>
      <c r="B106" s="1">
        <v>6</v>
      </c>
    </row>
    <row r="107" spans="1:2" ht="15.75" thickBot="1" x14ac:dyDescent="0.3">
      <c r="A107" s="6" t="s">
        <v>34</v>
      </c>
      <c r="B107" s="1">
        <v>0</v>
      </c>
    </row>
    <row r="108" spans="1:2" ht="15.75" thickBot="1" x14ac:dyDescent="0.3">
      <c r="A108" s="6" t="s">
        <v>35</v>
      </c>
      <c r="B108" s="1">
        <v>0</v>
      </c>
    </row>
    <row r="109" spans="1:2" ht="15.75" thickBot="1" x14ac:dyDescent="0.3">
      <c r="A109" s="20" t="s">
        <v>8</v>
      </c>
      <c r="B109" s="22">
        <f>SUM(B100:B108)</f>
        <v>71</v>
      </c>
    </row>
    <row r="135" spans="1:2" ht="15.75" thickBot="1" x14ac:dyDescent="0.3"/>
    <row r="136" spans="1:2" ht="15.75" thickBot="1" x14ac:dyDescent="0.3">
      <c r="A136" s="26" t="s">
        <v>28</v>
      </c>
      <c r="B136" s="19" t="s">
        <v>46</v>
      </c>
    </row>
    <row r="137" spans="1:2" ht="15.75" thickBot="1" x14ac:dyDescent="0.3">
      <c r="A137" s="6" t="s">
        <v>29</v>
      </c>
      <c r="B137" s="15">
        <v>28</v>
      </c>
    </row>
    <row r="138" spans="1:2" ht="15.75" thickBot="1" x14ac:dyDescent="0.3">
      <c r="A138" s="6" t="s">
        <v>30</v>
      </c>
      <c r="B138" s="15">
        <v>43</v>
      </c>
    </row>
    <row r="139" spans="1:2" ht="15.75" thickBot="1" x14ac:dyDescent="0.3">
      <c r="A139" s="21" t="s">
        <v>31</v>
      </c>
      <c r="B139" s="28">
        <f>SUM(B137:B138)</f>
        <v>71</v>
      </c>
    </row>
    <row r="141" spans="1:2" ht="15.75" thickBot="1" x14ac:dyDescent="0.3"/>
    <row r="142" spans="1:2" ht="30.75" thickBot="1" x14ac:dyDescent="0.3">
      <c r="A142" s="26" t="s">
        <v>37</v>
      </c>
      <c r="B142" s="19" t="s">
        <v>46</v>
      </c>
    </row>
    <row r="143" spans="1:2" ht="15.75" thickBot="1" x14ac:dyDescent="0.3">
      <c r="A143" s="6" t="s">
        <v>1</v>
      </c>
      <c r="B143" s="2">
        <v>1</v>
      </c>
    </row>
    <row r="144" spans="1:2" ht="15.75" thickBot="1" x14ac:dyDescent="0.3">
      <c r="A144" s="14" t="s">
        <v>2</v>
      </c>
      <c r="B144" s="2">
        <v>0</v>
      </c>
    </row>
    <row r="145" spans="1:2" ht="15.75" thickBot="1" x14ac:dyDescent="0.3">
      <c r="A145" s="14" t="s">
        <v>4</v>
      </c>
      <c r="B145" s="2">
        <v>4</v>
      </c>
    </row>
    <row r="146" spans="1:2" ht="15.75" thickBot="1" x14ac:dyDescent="0.3">
      <c r="A146" s="14" t="s">
        <v>3</v>
      </c>
      <c r="B146" s="2">
        <v>0</v>
      </c>
    </row>
    <row r="147" spans="1:2" ht="15.75" thickBot="1" x14ac:dyDescent="0.3">
      <c r="A147" s="14" t="s">
        <v>7</v>
      </c>
      <c r="B147" s="2">
        <v>0</v>
      </c>
    </row>
    <row r="148" spans="1:2" ht="15.75" thickBot="1" x14ac:dyDescent="0.3">
      <c r="A148" s="21" t="s">
        <v>8</v>
      </c>
      <c r="B148" s="22">
        <f>SUM(B143:B147)</f>
        <v>5</v>
      </c>
    </row>
    <row r="150" spans="1:2" ht="15.75" thickBot="1" x14ac:dyDescent="0.3"/>
    <row r="151" spans="1:2" ht="30.75" thickBot="1" x14ac:dyDescent="0.3">
      <c r="A151" s="20" t="s">
        <v>38</v>
      </c>
      <c r="B151" s="19" t="s">
        <v>46</v>
      </c>
    </row>
    <row r="152" spans="1:2" ht="15.75" thickBot="1" x14ac:dyDescent="0.3">
      <c r="A152" s="6" t="s">
        <v>32</v>
      </c>
      <c r="B152" s="2">
        <v>3</v>
      </c>
    </row>
    <row r="153" spans="1:2" ht="15.75" thickBot="1" x14ac:dyDescent="0.3">
      <c r="A153" s="6" t="s">
        <v>33</v>
      </c>
      <c r="B153" s="2">
        <v>2</v>
      </c>
    </row>
    <row r="154" spans="1:2" ht="15.75" thickBot="1" x14ac:dyDescent="0.3">
      <c r="A154" s="21" t="s">
        <v>8</v>
      </c>
      <c r="B154" s="22">
        <f>SUM(B152:B153)</f>
        <v>5</v>
      </c>
    </row>
    <row r="157" spans="1:2" ht="15.75" thickBot="1" x14ac:dyDescent="0.3"/>
    <row r="158" spans="1:2" ht="30.75" thickBot="1" x14ac:dyDescent="0.3">
      <c r="A158" s="20" t="s">
        <v>19</v>
      </c>
      <c r="B158" s="19" t="s">
        <v>46</v>
      </c>
    </row>
    <row r="159" spans="1:2" ht="15.75" thickBot="1" x14ac:dyDescent="0.3">
      <c r="A159" s="6" t="s">
        <v>20</v>
      </c>
      <c r="B159" s="2">
        <v>3</v>
      </c>
    </row>
    <row r="160" spans="1:2" ht="15.75" thickBot="1" x14ac:dyDescent="0.3">
      <c r="A160" s="6" t="s">
        <v>21</v>
      </c>
      <c r="B160" s="2">
        <v>1</v>
      </c>
    </row>
    <row r="161" spans="1:2" ht="15.75" thickBot="1" x14ac:dyDescent="0.3">
      <c r="A161" s="6" t="s">
        <v>22</v>
      </c>
      <c r="B161" s="2">
        <v>1</v>
      </c>
    </row>
    <row r="162" spans="1:2" ht="15.75" thickBot="1" x14ac:dyDescent="0.3">
      <c r="A162" s="29" t="s">
        <v>31</v>
      </c>
      <c r="B162" s="30">
        <f>SUM(B159:B161)</f>
        <v>5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2025-01-07T17:32:04Z</dcterms:modified>
</cp:coreProperties>
</file>