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280" activeTab="0"/>
  </bookViews>
  <sheets>
    <sheet name="2009" sheetId="1" r:id="rId1"/>
  </sheets>
  <definedNames/>
  <calcPr fullCalcOnLoad="1"/>
</workbook>
</file>

<file path=xl/sharedStrings.xml><?xml version="1.0" encoding="utf-8"?>
<sst xmlns="http://schemas.openxmlformats.org/spreadsheetml/2006/main" count="56" uniqueCount="42">
  <si>
    <t>CONCEPTO</t>
  </si>
  <si>
    <t>AÑO DE ADQUISICIÓN</t>
  </si>
  <si>
    <t>UNIDADES POR EJERCICIO</t>
  </si>
  <si>
    <t>TOTAL</t>
  </si>
  <si>
    <t>BIENES MUEBLES</t>
  </si>
  <si>
    <t>IMPORTE (1) (VALOR FACTURA)</t>
  </si>
  <si>
    <t>BIENES INFORMATICOS</t>
  </si>
  <si>
    <t>PARQUE VEHICULAR</t>
  </si>
  <si>
    <t>ELABORÓ</t>
  </si>
  <si>
    <t>REVISÓ</t>
  </si>
  <si>
    <t>EQUIPO Y APARATOS DE COMUNICACIÓN Y TELECOMUNICACIÓN</t>
  </si>
  <si>
    <t>VEHÍCULOS</t>
  </si>
  <si>
    <t>RESUMEN DE INMUEBLES PROPIEDAD DEL ÓRGANO JURISDICCIONAL</t>
  </si>
  <si>
    <t>BIENES INMUEBLES</t>
  </si>
  <si>
    <t>I.V.A DE ADQUISICIÓN DE EDIFICIO, NOTARIO Y ESCRITURACIÓN</t>
  </si>
  <si>
    <t>(1) EL IMPORTE REFLEJADO ES EL VALOR DE ADQUISICIÓN SIN I.V.A</t>
  </si>
  <si>
    <t>(2) IMPORTE TOMADOS DE LOS ESTADOS FINANCIEROS DE LA DIRECCIÓN DE RECURSOS FINANCIEROS</t>
  </si>
  <si>
    <t>La LTAIPDF establece en su Art. 14 fracción VIII, que los Entes Públicos del Distrito Federal, publicarán al inicio cada año un listados de información que detentan y en cuanto a sus bienes sólo aquellos con valor superior a 350 smg (salario Mínimo Vigente de la Zona A)</t>
  </si>
  <si>
    <t>VALOR CATASTRAL</t>
  </si>
  <si>
    <t>YADIRA LIZET PRADO MIRANDA</t>
  </si>
  <si>
    <t>SUBDIRECTOR DE RECURSOS MATERIALES Y SERVICIOS GENERALES</t>
  </si>
  <si>
    <t>OFICINA PARA MAGISTRADOS CON CHAPA DE MADERA TIPO B</t>
  </si>
  <si>
    <t>SILLERIA PARA  PARA OFICINA MAGISTRADOS</t>
  </si>
  <si>
    <t>OFICINA PARA SECRETARIO DE ESTUDIO Y CUENTA TIPO F</t>
  </si>
  <si>
    <t>MESA PARA SALA DE JUNTAS PARA MAGISTRADO Y PONENCIA</t>
  </si>
  <si>
    <t>SALAS DE ESPERA GENERALES</t>
  </si>
  <si>
    <t>MODULO OPERATIVO TIPO CRUCETA "j" PARA CUATRO USUARIOS</t>
  </si>
  <si>
    <t>OFICINA PARA SECRETARIO AUXILIAR TIPO H</t>
  </si>
  <si>
    <t>REPARACIÓN SALA DE JUNTAS PLENO</t>
  </si>
  <si>
    <t>LIC. ELISEO DAVID FERNÁNDEZ RAMÍREZ</t>
  </si>
  <si>
    <t>PRECIO UNITARIO</t>
  </si>
  <si>
    <t>SERVIDOR DE RED</t>
  </si>
  <si>
    <t>SOFTWARE WIN PAQ</t>
  </si>
  <si>
    <t>(1) EL IMPORTE REFLEJADO ES EL VALOR DE ADQUISICIÓN SIN I.V.A.</t>
  </si>
  <si>
    <t>EQUIPO DE RED ACTIVO LAN</t>
  </si>
  <si>
    <t>IMPRESORA LASER A COLOR DE ALTA VELOCIDAD</t>
  </si>
  <si>
    <t>RESUMEN DE BIENES MUEBLES PROPIEDAD DEL ÓRGANO JURISDICCIONAL, CON VALOR MAYOR A $20,111.00 POR UNIDAD</t>
  </si>
  <si>
    <t>IMPRESORA DE DISEÑO MULTIFORMATO</t>
  </si>
  <si>
    <t>CAÑON DE PROYECCIÓN</t>
  </si>
  <si>
    <t>PROFESIONISTA TÉCNICA "B"</t>
  </si>
  <si>
    <t>ADQUISICIÓN DE EDIFICIO EN MAGDALENA 21 COL. DEL VALLE DELEG. BENITO JUÁREZ</t>
  </si>
  <si>
    <t>CIFRAS AL 31 DE DICIEMBRE DE 2009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</si>
</sst>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39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4" fontId="0" fillId="0" borderId="10" xfId="0" applyNumberFormat="1" applyBorder="1" applyAlignment="1">
      <alignment horizontal="center" vertical="center" wrapText="1"/>
    </xf>
    <xf numFmtId="44" fontId="2" fillId="0" borderId="10" xfId="0" applyNumberFormat="1" applyFont="1" applyBorder="1" applyAlignment="1">
      <alignment horizontal="center" vertical="center" wrapText="1"/>
    </xf>
    <xf numFmtId="44" fontId="1" fillId="33" borderId="10" xfId="0" applyNumberFormat="1" applyFont="1" applyFill="1" applyBorder="1" applyAlignment="1">
      <alignment vertical="center" wrapText="1"/>
    </xf>
    <xf numFmtId="44" fontId="0" fillId="0" borderId="0" xfId="0" applyNumberFormat="1" applyAlignment="1">
      <alignment/>
    </xf>
    <xf numFmtId="0" fontId="0" fillId="0" borderId="0" xfId="0" applyBorder="1" applyAlignment="1">
      <alignment/>
    </xf>
    <xf numFmtId="43" fontId="1" fillId="0" borderId="10" xfId="46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44" fontId="2" fillId="33" borderId="10" xfId="0" applyNumberFormat="1" applyFont="1" applyFill="1" applyBorder="1" applyAlignment="1">
      <alignment horizontal="center" vertical="center" wrapText="1"/>
    </xf>
    <xf numFmtId="44" fontId="2" fillId="0" borderId="10" xfId="46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vertical="center" wrapText="1"/>
    </xf>
    <xf numFmtId="44" fontId="3" fillId="33" borderId="10" xfId="0" applyNumberFormat="1" applyFont="1" applyFill="1" applyBorder="1" applyAlignment="1">
      <alignment vertical="center" wrapText="1"/>
    </xf>
    <xf numFmtId="44" fontId="4" fillId="0" borderId="10" xfId="46" applyNumberFormat="1" applyFont="1" applyFill="1" applyBorder="1" applyAlignment="1">
      <alignment vertical="center" wrapText="1"/>
    </xf>
    <xf numFmtId="0" fontId="3" fillId="0" borderId="0" xfId="0" applyFont="1" applyBorder="1" applyAlignment="1">
      <alignment/>
    </xf>
    <xf numFmtId="43" fontId="3" fillId="0" borderId="10" xfId="46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44" fontId="3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4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4" fontId="0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44" fontId="4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44" fontId="3" fillId="33" borderId="10" xfId="0" applyNumberFormat="1" applyFont="1" applyFill="1" applyBorder="1" applyAlignment="1">
      <alignment horizontal="center" vertical="center" wrapText="1"/>
    </xf>
    <xf numFmtId="44" fontId="1" fillId="0" borderId="10" xfId="46" applyNumberFormat="1" applyFont="1" applyFill="1" applyBorder="1" applyAlignment="1">
      <alignment vertical="center" wrapText="1"/>
    </xf>
    <xf numFmtId="44" fontId="3" fillId="0" borderId="10" xfId="0" applyNumberFormat="1" applyFont="1" applyBorder="1" applyAlignment="1">
      <alignment/>
    </xf>
    <xf numFmtId="44" fontId="0" fillId="0" borderId="0" xfId="0" applyNumberFormat="1" applyFont="1" applyAlignment="1">
      <alignment/>
    </xf>
    <xf numFmtId="0" fontId="0" fillId="0" borderId="10" xfId="0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44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44" fontId="3" fillId="0" borderId="11" xfId="0" applyNumberFormat="1" applyFont="1" applyBorder="1" applyAlignment="1">
      <alignment horizontal="center" vertical="center" wrapText="1"/>
    </xf>
    <xf numFmtId="44" fontId="4" fillId="0" borderId="11" xfId="0" applyNumberFormat="1" applyFont="1" applyBorder="1" applyAlignment="1">
      <alignment horizontal="center" vertical="center" wrapText="1"/>
    </xf>
    <xf numFmtId="44" fontId="2" fillId="0" borderId="12" xfId="0" applyNumberFormat="1" applyFont="1" applyBorder="1" applyAlignment="1">
      <alignment horizontal="left" vertical="center" wrapText="1"/>
    </xf>
    <xf numFmtId="44" fontId="3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44" fontId="3" fillId="0" borderId="0" xfId="0" applyNumberFormat="1" applyFont="1" applyBorder="1" applyAlignment="1">
      <alignment/>
    </xf>
    <xf numFmtId="44" fontId="3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44" fontId="2" fillId="0" borderId="10" xfId="0" applyNumberFormat="1" applyFont="1" applyBorder="1" applyAlignment="1">
      <alignment horizontal="center"/>
    </xf>
    <xf numFmtId="44" fontId="2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33" borderId="13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J9" sqref="J9"/>
    </sheetView>
  </sheetViews>
  <sheetFormatPr defaultColWidth="11.421875" defaultRowHeight="12.75"/>
  <cols>
    <col min="1" max="1" width="4.28125" style="0" customWidth="1"/>
    <col min="2" max="2" width="17.00390625" style="3" customWidth="1"/>
    <col min="3" max="3" width="14.28125" style="12" customWidth="1"/>
    <col min="4" max="4" width="12.28125" style="40" customWidth="1"/>
    <col min="5" max="5" width="14.00390625" style="0" customWidth="1"/>
    <col min="6" max="6" width="14.00390625" style="9" customWidth="1"/>
    <col min="7" max="7" width="13.8515625" style="9" customWidth="1"/>
    <col min="8" max="8" width="21.28125" style="46" bestFit="1" customWidth="1"/>
  </cols>
  <sheetData>
    <row r="1" spans="1:8" ht="29.25" customHeight="1">
      <c r="A1" s="76" t="s">
        <v>36</v>
      </c>
      <c r="B1" s="76"/>
      <c r="C1" s="76"/>
      <c r="D1" s="76"/>
      <c r="E1" s="76"/>
      <c r="F1" s="76"/>
      <c r="G1" s="76"/>
      <c r="H1" s="76"/>
    </row>
    <row r="2" spans="1:8" ht="12.75" customHeight="1">
      <c r="A2" s="77" t="s">
        <v>41</v>
      </c>
      <c r="B2" s="78"/>
      <c r="C2" s="78"/>
      <c r="D2" s="78"/>
      <c r="E2" s="79"/>
      <c r="F2" s="61"/>
      <c r="G2" s="6"/>
      <c r="H2" s="28"/>
    </row>
    <row r="3" spans="1:8" ht="51.75" customHeight="1">
      <c r="A3" s="4"/>
      <c r="B3" s="4" t="s">
        <v>0</v>
      </c>
      <c r="C3" s="4" t="s">
        <v>1</v>
      </c>
      <c r="D3" s="4" t="s">
        <v>2</v>
      </c>
      <c r="E3" s="4" t="s">
        <v>3</v>
      </c>
      <c r="F3" s="7" t="s">
        <v>30</v>
      </c>
      <c r="G3" s="7" t="s">
        <v>5</v>
      </c>
      <c r="H3" s="7" t="s">
        <v>3</v>
      </c>
    </row>
    <row r="4" spans="1:8" ht="4.5" customHeight="1">
      <c r="A4" s="5"/>
      <c r="B4" s="5"/>
      <c r="C4" s="47"/>
      <c r="D4" s="33"/>
      <c r="E4" s="5"/>
      <c r="F4" s="6"/>
      <c r="G4" s="6"/>
      <c r="H4" s="28"/>
    </row>
    <row r="5" spans="1:8" ht="4.5" customHeight="1">
      <c r="A5" s="5"/>
      <c r="B5" s="5"/>
      <c r="C5" s="47"/>
      <c r="D5" s="33"/>
      <c r="E5" s="5"/>
      <c r="F5" s="6"/>
      <c r="G5" s="6"/>
      <c r="H5" s="28"/>
    </row>
    <row r="6" spans="1:8" ht="12.75" customHeight="1">
      <c r="A6" s="80" t="s">
        <v>4</v>
      </c>
      <c r="B6" s="80"/>
      <c r="C6" s="47"/>
      <c r="D6" s="33"/>
      <c r="E6" s="4">
        <f>SUM(D7:D14)</f>
        <v>24</v>
      </c>
      <c r="F6" s="7"/>
      <c r="G6" s="6"/>
      <c r="H6" s="7">
        <f>SUM(G7:G14)</f>
        <v>1027280</v>
      </c>
    </row>
    <row r="7" spans="1:8" s="20" customFormat="1" ht="45">
      <c r="A7" s="17"/>
      <c r="B7" s="21" t="s">
        <v>26</v>
      </c>
      <c r="C7" s="42">
        <v>2009</v>
      </c>
      <c r="D7" s="34">
        <v>4</v>
      </c>
      <c r="E7" s="17"/>
      <c r="F7" s="18">
        <v>40165</v>
      </c>
      <c r="G7" s="18">
        <f aca="true" t="shared" si="0" ref="G7:G14">F7*D7</f>
        <v>160660</v>
      </c>
      <c r="H7" s="19"/>
    </row>
    <row r="8" spans="1:8" s="20" customFormat="1" ht="45">
      <c r="A8" s="17"/>
      <c r="B8" s="21" t="s">
        <v>21</v>
      </c>
      <c r="C8" s="42">
        <v>2009</v>
      </c>
      <c r="D8" s="34">
        <v>2</v>
      </c>
      <c r="E8" s="17"/>
      <c r="F8" s="18">
        <v>82233</v>
      </c>
      <c r="G8" s="18">
        <f t="shared" si="0"/>
        <v>164466</v>
      </c>
      <c r="H8" s="19"/>
    </row>
    <row r="9" spans="1:8" s="20" customFormat="1" ht="33.75">
      <c r="A9" s="17"/>
      <c r="B9" s="21" t="s">
        <v>22</v>
      </c>
      <c r="C9" s="42">
        <v>2009</v>
      </c>
      <c r="D9" s="34">
        <v>2</v>
      </c>
      <c r="E9" s="17"/>
      <c r="F9" s="18">
        <v>51008</v>
      </c>
      <c r="G9" s="18">
        <f t="shared" si="0"/>
        <v>102016</v>
      </c>
      <c r="H9" s="19"/>
    </row>
    <row r="10" spans="1:8" s="20" customFormat="1" ht="45">
      <c r="A10" s="17"/>
      <c r="B10" s="21" t="s">
        <v>23</v>
      </c>
      <c r="C10" s="42">
        <v>2009</v>
      </c>
      <c r="D10" s="34">
        <v>6</v>
      </c>
      <c r="E10" s="17"/>
      <c r="F10" s="18">
        <v>30980</v>
      </c>
      <c r="G10" s="18">
        <f t="shared" si="0"/>
        <v>185880</v>
      </c>
      <c r="H10" s="19"/>
    </row>
    <row r="11" spans="1:8" s="20" customFormat="1" ht="33.75">
      <c r="A11" s="17"/>
      <c r="B11" s="21" t="s">
        <v>27</v>
      </c>
      <c r="C11" s="42">
        <v>2009</v>
      </c>
      <c r="D11" s="34">
        <v>6</v>
      </c>
      <c r="E11" s="17"/>
      <c r="F11" s="18">
        <v>24036</v>
      </c>
      <c r="G11" s="18">
        <f t="shared" si="0"/>
        <v>144216</v>
      </c>
      <c r="H11" s="19"/>
    </row>
    <row r="12" spans="1:8" s="20" customFormat="1" ht="45">
      <c r="A12" s="17"/>
      <c r="B12" s="21" t="s">
        <v>24</v>
      </c>
      <c r="C12" s="42">
        <v>2009</v>
      </c>
      <c r="D12" s="34">
        <v>2</v>
      </c>
      <c r="E12" s="17"/>
      <c r="F12" s="18">
        <v>22902</v>
      </c>
      <c r="G12" s="18">
        <f t="shared" si="0"/>
        <v>45804</v>
      </c>
      <c r="H12" s="19"/>
    </row>
    <row r="13" spans="1:8" s="20" customFormat="1" ht="22.5">
      <c r="A13" s="17"/>
      <c r="B13" s="21" t="s">
        <v>25</v>
      </c>
      <c r="C13" s="42">
        <v>2009</v>
      </c>
      <c r="D13" s="34">
        <v>1</v>
      </c>
      <c r="E13" s="17"/>
      <c r="F13" s="18">
        <v>162058</v>
      </c>
      <c r="G13" s="18">
        <f t="shared" si="0"/>
        <v>162058</v>
      </c>
      <c r="H13" s="19"/>
    </row>
    <row r="14" spans="1:8" s="20" customFormat="1" ht="22.5">
      <c r="A14" s="17"/>
      <c r="B14" s="21" t="s">
        <v>28</v>
      </c>
      <c r="C14" s="42">
        <v>2009</v>
      </c>
      <c r="D14" s="34">
        <v>1</v>
      </c>
      <c r="E14" s="17"/>
      <c r="F14" s="18">
        <v>62180</v>
      </c>
      <c r="G14" s="18">
        <f t="shared" si="0"/>
        <v>62180</v>
      </c>
      <c r="H14" s="19"/>
    </row>
    <row r="15" spans="1:8" s="10" customFormat="1" ht="5.25" customHeight="1">
      <c r="A15" s="1"/>
      <c r="B15" s="11"/>
      <c r="C15" s="2"/>
      <c r="D15" s="35"/>
      <c r="E15" s="1"/>
      <c r="F15" s="8"/>
      <c r="G15" s="8"/>
      <c r="H15" s="44"/>
    </row>
    <row r="16" spans="1:8" s="24" customFormat="1" ht="11.25">
      <c r="A16" s="56"/>
      <c r="B16" s="56"/>
      <c r="C16" s="56"/>
      <c r="D16" s="57"/>
      <c r="E16" s="58"/>
      <c r="F16" s="59"/>
      <c r="G16" s="59"/>
      <c r="H16" s="60"/>
    </row>
    <row r="17" spans="1:8" s="16" customFormat="1" ht="12.75">
      <c r="A17" s="81" t="s">
        <v>7</v>
      </c>
      <c r="B17" s="81"/>
      <c r="C17" s="81"/>
      <c r="D17" s="70"/>
      <c r="E17" s="71">
        <f>SUM(D18:D19)</f>
        <v>3</v>
      </c>
      <c r="F17" s="72"/>
      <c r="G17" s="73"/>
      <c r="H17" s="73">
        <f>SUM(G18:G19)</f>
        <v>313855.66000000003</v>
      </c>
    </row>
    <row r="18" spans="1:8" s="27" customFormat="1" ht="11.25">
      <c r="A18" s="25"/>
      <c r="B18" s="50" t="s">
        <v>11</v>
      </c>
      <c r="C18" s="49">
        <v>2009</v>
      </c>
      <c r="D18" s="38">
        <v>2</v>
      </c>
      <c r="E18" s="25"/>
      <c r="F18" s="26">
        <f>+G18/D18</f>
        <v>88029.57</v>
      </c>
      <c r="G18" s="45">
        <v>176059.14</v>
      </c>
      <c r="H18" s="45"/>
    </row>
    <row r="19" spans="1:8" s="27" customFormat="1" ht="11.25">
      <c r="A19" s="25"/>
      <c r="B19" s="50" t="s">
        <v>11</v>
      </c>
      <c r="C19" s="49">
        <v>2009</v>
      </c>
      <c r="D19" s="38">
        <v>1</v>
      </c>
      <c r="E19" s="25"/>
      <c r="F19" s="26">
        <f>+G19/D19</f>
        <v>137796.52</v>
      </c>
      <c r="G19" s="26">
        <v>137796.52</v>
      </c>
      <c r="H19" s="26"/>
    </row>
    <row r="20" spans="1:8" s="27" customFormat="1" ht="5.25" customHeight="1">
      <c r="A20" s="64"/>
      <c r="B20" s="65"/>
      <c r="C20" s="66"/>
      <c r="D20" s="67"/>
      <c r="E20" s="64"/>
      <c r="F20" s="68"/>
      <c r="G20" s="68"/>
      <c r="H20" s="68"/>
    </row>
    <row r="21" spans="1:8" s="27" customFormat="1" ht="11.25">
      <c r="A21" s="64"/>
      <c r="B21" s="65"/>
      <c r="C21" s="66"/>
      <c r="D21" s="67"/>
      <c r="E21" s="64"/>
      <c r="F21" s="68"/>
      <c r="G21" s="64"/>
      <c r="H21" s="69"/>
    </row>
    <row r="22" spans="1:8" s="27" customFormat="1" ht="12.75">
      <c r="A22" s="80" t="s">
        <v>10</v>
      </c>
      <c r="B22" s="80"/>
      <c r="C22" s="80"/>
      <c r="D22" s="80"/>
      <c r="E22" s="4">
        <f>SUM(D23:D25)</f>
        <v>2</v>
      </c>
      <c r="F22" s="7"/>
      <c r="G22" s="6"/>
      <c r="H22" s="7">
        <f>SUM(G23:G25)</f>
        <v>6460421.35</v>
      </c>
    </row>
    <row r="23" spans="1:8" s="27" customFormat="1" ht="22.5">
      <c r="A23" s="55"/>
      <c r="B23" s="63" t="s">
        <v>34</v>
      </c>
      <c r="C23" s="29">
        <v>2009</v>
      </c>
      <c r="D23" s="32">
        <v>1</v>
      </c>
      <c r="E23" s="4"/>
      <c r="F23" s="31">
        <v>4236005.22</v>
      </c>
      <c r="G23" s="31">
        <f>D23*F23</f>
        <v>4236005.22</v>
      </c>
      <c r="H23" s="7"/>
    </row>
    <row r="24" spans="1:8" s="27" customFormat="1" ht="11.25">
      <c r="A24" s="29"/>
      <c r="B24" s="63" t="s">
        <v>31</v>
      </c>
      <c r="C24" s="29">
        <v>2009</v>
      </c>
      <c r="D24" s="32">
        <v>1</v>
      </c>
      <c r="E24" s="30"/>
      <c r="F24" s="31">
        <v>2224416.13</v>
      </c>
      <c r="G24" s="31">
        <f>D24*F24</f>
        <v>2224416.13</v>
      </c>
      <c r="H24" s="41"/>
    </row>
    <row r="25" spans="1:8" s="27" customFormat="1" ht="11.25">
      <c r="A25" s="64"/>
      <c r="B25" s="65"/>
      <c r="C25" s="66"/>
      <c r="D25" s="67"/>
      <c r="E25" s="64"/>
      <c r="F25" s="68"/>
      <c r="G25" s="68"/>
      <c r="H25" s="69"/>
    </row>
    <row r="26" spans="1:8" s="27" customFormat="1" ht="12.75">
      <c r="A26" s="87" t="s">
        <v>6</v>
      </c>
      <c r="B26" s="88"/>
      <c r="C26" s="89"/>
      <c r="D26" s="36"/>
      <c r="E26" s="13">
        <f>SUM(D27:D30)</f>
        <v>7</v>
      </c>
      <c r="F26" s="14"/>
      <c r="G26" s="14"/>
      <c r="H26" s="15">
        <f>SUM(G27:G30)</f>
        <v>203710.5</v>
      </c>
    </row>
    <row r="27" spans="1:8" s="27" customFormat="1" ht="11.25">
      <c r="A27" s="22"/>
      <c r="B27" s="74" t="s">
        <v>32</v>
      </c>
      <c r="C27" s="48">
        <v>2009</v>
      </c>
      <c r="D27" s="37">
        <v>1</v>
      </c>
      <c r="E27" s="22"/>
      <c r="F27" s="43">
        <v>59842.5</v>
      </c>
      <c r="G27" s="23">
        <f>D27*F27</f>
        <v>59842.5</v>
      </c>
      <c r="H27" s="19">
        <v>44893</v>
      </c>
    </row>
    <row r="28" spans="1:8" s="27" customFormat="1" ht="33.75">
      <c r="A28" s="25"/>
      <c r="B28" s="75" t="s">
        <v>35</v>
      </c>
      <c r="C28" s="49">
        <v>2009</v>
      </c>
      <c r="D28" s="38">
        <v>2</v>
      </c>
      <c r="E28" s="25"/>
      <c r="F28" s="26">
        <v>24667</v>
      </c>
      <c r="G28" s="26">
        <f>D28*F28</f>
        <v>49334</v>
      </c>
      <c r="H28" s="45"/>
    </row>
    <row r="29" spans="1:8" s="27" customFormat="1" ht="33.75">
      <c r="A29" s="25"/>
      <c r="B29" s="75" t="s">
        <v>37</v>
      </c>
      <c r="C29" s="49">
        <v>2009</v>
      </c>
      <c r="D29" s="38">
        <v>1</v>
      </c>
      <c r="E29" s="25"/>
      <c r="F29" s="26">
        <v>25357</v>
      </c>
      <c r="G29" s="26">
        <f>D29*F29</f>
        <v>25357</v>
      </c>
      <c r="H29" s="45"/>
    </row>
    <row r="30" spans="1:8" s="27" customFormat="1" ht="22.5">
      <c r="A30" s="25"/>
      <c r="B30" s="75" t="s">
        <v>38</v>
      </c>
      <c r="C30" s="49">
        <v>2009</v>
      </c>
      <c r="D30" s="38">
        <v>3</v>
      </c>
      <c r="E30" s="25"/>
      <c r="F30" s="26">
        <v>23059</v>
      </c>
      <c r="G30" s="26">
        <f>D30*F30</f>
        <v>69177</v>
      </c>
      <c r="H30" s="45"/>
    </row>
    <row r="31" spans="1:8" ht="19.5" customHeight="1">
      <c r="A31" s="82" t="s">
        <v>33</v>
      </c>
      <c r="B31" s="83"/>
      <c r="C31" s="83"/>
      <c r="D31" s="83"/>
      <c r="E31" s="83"/>
      <c r="F31" s="83"/>
      <c r="G31" s="83"/>
      <c r="H31" s="83"/>
    </row>
    <row r="32" spans="1:8" ht="12.75">
      <c r="A32" s="84" t="s">
        <v>8</v>
      </c>
      <c r="B32" s="85"/>
      <c r="C32" s="86"/>
      <c r="D32" s="39"/>
      <c r="E32" s="84" t="s">
        <v>9</v>
      </c>
      <c r="F32" s="85"/>
      <c r="G32" s="85"/>
      <c r="H32" s="86"/>
    </row>
    <row r="33" spans="1:8" ht="27.75" customHeight="1">
      <c r="A33" s="94" t="s">
        <v>19</v>
      </c>
      <c r="B33" s="85"/>
      <c r="C33" s="86"/>
      <c r="D33" s="39"/>
      <c r="E33" s="94" t="s">
        <v>29</v>
      </c>
      <c r="F33" s="95"/>
      <c r="G33" s="85"/>
      <c r="H33" s="86"/>
    </row>
    <row r="34" spans="1:8" ht="30.75" customHeight="1">
      <c r="A34" s="90" t="s">
        <v>39</v>
      </c>
      <c r="B34" s="91"/>
      <c r="C34" s="92"/>
      <c r="D34" s="39"/>
      <c r="E34" s="90" t="s">
        <v>20</v>
      </c>
      <c r="F34" s="93"/>
      <c r="G34" s="91"/>
      <c r="H34" s="92"/>
    </row>
    <row r="35" spans="1:8" ht="39.75" customHeight="1">
      <c r="A35" s="96" t="s">
        <v>17</v>
      </c>
      <c r="B35" s="96"/>
      <c r="C35" s="96"/>
      <c r="D35" s="96"/>
      <c r="E35" s="96"/>
      <c r="F35" s="96"/>
      <c r="G35" s="96"/>
      <c r="H35" s="96"/>
    </row>
    <row r="37" spans="1:8" ht="12.75">
      <c r="A37" s="76" t="s">
        <v>12</v>
      </c>
      <c r="B37" s="76"/>
      <c r="C37" s="76"/>
      <c r="D37" s="76"/>
      <c r="E37" s="76"/>
      <c r="F37" s="76"/>
      <c r="G37" s="76"/>
      <c r="H37" s="76"/>
    </row>
    <row r="38" spans="1:8" ht="12.75">
      <c r="A38" s="80"/>
      <c r="B38" s="80"/>
      <c r="C38" s="80"/>
      <c r="D38" s="33"/>
      <c r="E38" s="5"/>
      <c r="F38" s="6"/>
      <c r="G38" s="6"/>
      <c r="H38" s="28"/>
    </row>
    <row r="39" spans="1:8" ht="38.25">
      <c r="A39" s="4"/>
      <c r="B39" s="4" t="s">
        <v>0</v>
      </c>
      <c r="C39" s="4" t="s">
        <v>1</v>
      </c>
      <c r="D39" s="4" t="s">
        <v>2</v>
      </c>
      <c r="E39" s="4" t="s">
        <v>3</v>
      </c>
      <c r="F39" s="7"/>
      <c r="G39" s="7" t="s">
        <v>18</v>
      </c>
      <c r="H39" s="7" t="s">
        <v>3</v>
      </c>
    </row>
    <row r="40" spans="1:8" ht="12.75">
      <c r="A40" s="5"/>
      <c r="B40" s="5"/>
      <c r="C40" s="47"/>
      <c r="D40" s="33"/>
      <c r="E40" s="5"/>
      <c r="F40" s="6"/>
      <c r="G40" s="6"/>
      <c r="H40" s="28"/>
    </row>
    <row r="41" spans="1:8" ht="12.75">
      <c r="A41" s="80" t="s">
        <v>13</v>
      </c>
      <c r="B41" s="80"/>
      <c r="C41" s="47"/>
      <c r="D41" s="33"/>
      <c r="E41" s="4">
        <f>D46+D47+D42+D43+D44</f>
        <v>1</v>
      </c>
      <c r="F41" s="7"/>
      <c r="G41" s="6"/>
      <c r="H41" s="7">
        <f>H42+H43</f>
        <v>105462605.07</v>
      </c>
    </row>
    <row r="42" spans="1:8" ht="56.25">
      <c r="A42" s="29"/>
      <c r="B42" s="63" t="s">
        <v>40</v>
      </c>
      <c r="C42" s="97">
        <v>2005</v>
      </c>
      <c r="D42" s="97">
        <v>1</v>
      </c>
      <c r="E42" s="30"/>
      <c r="F42" s="31"/>
      <c r="G42" s="31">
        <v>94087767</v>
      </c>
      <c r="H42" s="41">
        <v>94087767</v>
      </c>
    </row>
    <row r="43" spans="1:8" s="53" customFormat="1" ht="35.25" customHeight="1">
      <c r="A43" s="51"/>
      <c r="B43" s="52" t="s">
        <v>14</v>
      </c>
      <c r="C43" s="98"/>
      <c r="D43" s="98"/>
      <c r="E43" s="51"/>
      <c r="F43" s="62"/>
      <c r="G43" s="54">
        <v>11374838.07</v>
      </c>
      <c r="H43" s="54">
        <v>11374838.07</v>
      </c>
    </row>
    <row r="44" spans="1:8" ht="12.75">
      <c r="A44" s="99" t="s">
        <v>15</v>
      </c>
      <c r="B44" s="99"/>
      <c r="C44" s="99"/>
      <c r="D44" s="99"/>
      <c r="E44" s="99"/>
      <c r="F44" s="99"/>
      <c r="G44" s="99"/>
      <c r="H44" s="99"/>
    </row>
    <row r="45" spans="1:8" ht="12.75">
      <c r="A45" s="99" t="s">
        <v>16</v>
      </c>
      <c r="B45" s="99"/>
      <c r="C45" s="99"/>
      <c r="D45" s="99"/>
      <c r="E45" s="99"/>
      <c r="F45" s="99"/>
      <c r="G45" s="99"/>
      <c r="H45" s="99"/>
    </row>
    <row r="46" spans="1:8" ht="12.75">
      <c r="A46" s="84" t="s">
        <v>8</v>
      </c>
      <c r="B46" s="85"/>
      <c r="C46" s="86"/>
      <c r="D46" s="39"/>
      <c r="E46" s="84" t="s">
        <v>9</v>
      </c>
      <c r="F46" s="85"/>
      <c r="G46" s="85"/>
      <c r="H46" s="86"/>
    </row>
    <row r="47" spans="1:8" ht="27.75" customHeight="1">
      <c r="A47" s="100" t="s">
        <v>19</v>
      </c>
      <c r="B47" s="101"/>
      <c r="C47" s="102"/>
      <c r="D47" s="39"/>
      <c r="E47" s="94" t="s">
        <v>29</v>
      </c>
      <c r="F47" s="95"/>
      <c r="G47" s="85"/>
      <c r="H47" s="86"/>
    </row>
    <row r="48" spans="1:8" ht="27.75" customHeight="1">
      <c r="A48" s="90" t="s">
        <v>39</v>
      </c>
      <c r="B48" s="91"/>
      <c r="C48" s="92"/>
      <c r="D48" s="39"/>
      <c r="E48" s="90" t="s">
        <v>20</v>
      </c>
      <c r="F48" s="93"/>
      <c r="G48" s="91"/>
      <c r="H48" s="92"/>
    </row>
    <row r="49" spans="1:8" ht="53.25" customHeight="1">
      <c r="A49" s="96" t="s">
        <v>17</v>
      </c>
      <c r="B49" s="96"/>
      <c r="C49" s="96"/>
      <c r="D49" s="96"/>
      <c r="E49" s="96"/>
      <c r="F49" s="96"/>
      <c r="G49" s="96"/>
      <c r="H49" s="96"/>
    </row>
  </sheetData>
  <sheetProtection/>
  <mergeCells count="28">
    <mergeCell ref="E34:H34"/>
    <mergeCell ref="A47:C47"/>
    <mergeCell ref="E47:H47"/>
    <mergeCell ref="A46:C46"/>
    <mergeCell ref="E46:H46"/>
    <mergeCell ref="A37:H37"/>
    <mergeCell ref="A38:C38"/>
    <mergeCell ref="A41:B41"/>
    <mergeCell ref="A35:H35"/>
    <mergeCell ref="A48:C48"/>
    <mergeCell ref="E48:H48"/>
    <mergeCell ref="A33:C33"/>
    <mergeCell ref="E33:H33"/>
    <mergeCell ref="A34:C34"/>
    <mergeCell ref="A49:H49"/>
    <mergeCell ref="C42:C43"/>
    <mergeCell ref="D42:D43"/>
    <mergeCell ref="A44:H44"/>
    <mergeCell ref="A45:H45"/>
    <mergeCell ref="A1:H1"/>
    <mergeCell ref="A2:E2"/>
    <mergeCell ref="A6:B6"/>
    <mergeCell ref="A17:C17"/>
    <mergeCell ref="A31:H31"/>
    <mergeCell ref="A32:C32"/>
    <mergeCell ref="E32:H32"/>
    <mergeCell ref="A22:D22"/>
    <mergeCell ref="A26:C26"/>
  </mergeCells>
  <printOptions/>
  <pageMargins left="0.75" right="0.75" top="1" bottom="1" header="0" footer="0"/>
  <pageSetup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Electoral del Distrito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Dominguez</dc:creator>
  <cp:keywords/>
  <dc:description/>
  <cp:lastModifiedBy>Ana Fernanda Guerrero Romero</cp:lastModifiedBy>
  <cp:lastPrinted>2010-08-09T19:45:01Z</cp:lastPrinted>
  <dcterms:created xsi:type="dcterms:W3CDTF">2008-04-17T16:42:33Z</dcterms:created>
  <dcterms:modified xsi:type="dcterms:W3CDTF">2010-09-06T19:47:10Z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