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65" firstSheet="1" activeTab="1"/>
  </bookViews>
  <sheets>
    <sheet name="LPN-IR" sheetId="1" state="hidden" r:id="rId1"/>
    <sheet name="AD 2015" sheetId="2" r:id="rId2"/>
  </sheets>
  <externalReferences>
    <externalReference r:id="rId5"/>
  </externalReferences>
  <definedNames>
    <definedName name="_xlnm.Print_Area" localSheetId="1">'AD 2015'!$A$1:$AA$93</definedName>
    <definedName name="_xlnm.Print_Titles" localSheetId="1">'AD 2015'!$1:$11</definedName>
  </definedNames>
  <calcPr fullCalcOnLoad="1"/>
</workbook>
</file>

<file path=xl/sharedStrings.xml><?xml version="1.0" encoding="utf-8"?>
<sst xmlns="http://schemas.openxmlformats.org/spreadsheetml/2006/main" count="1108" uniqueCount="432">
  <si>
    <t>TIPO</t>
  </si>
  <si>
    <t>FECHA DE LA CONVOCATORIA O INVITACIÓN</t>
  </si>
  <si>
    <t>DESCRIPCIÓN</t>
  </si>
  <si>
    <t>NOMBRE (S)</t>
  </si>
  <si>
    <t>APELLIDO PATERNO</t>
  </si>
  <si>
    <t>APELLIDO MATERINO</t>
  </si>
  <si>
    <t>RELACIÓN CON LOS NOMBRES DE LOS SERVIDORES PÚBLICOS</t>
  </si>
  <si>
    <t>NOMBRE (O RAZÓN SOCIAL) DEL GANADOR O ADJUDICADO</t>
  </si>
  <si>
    <t>JUSTIFICACIÓN DEL RESULTADO</t>
  </si>
  <si>
    <t>UNIDAD ADMIVA SOLICITANTE</t>
  </si>
  <si>
    <t>UNIDAD ADMIVA RESPONSABLE DE LA EJECUCIÓN</t>
  </si>
  <si>
    <t>NÚMERO DEL CONTRATO (VÍNCULO)</t>
  </si>
  <si>
    <t>OBJETO DEL CONTRATO</t>
  </si>
  <si>
    <t>PLAZO DE ENTREGA O EJECUCIÓN DE LOS SERVICIOS CONTRATADOS</t>
  </si>
  <si>
    <t>OBJETO DEL OBJETO MODIFICATORIO</t>
  </si>
  <si>
    <t>NÚMERO DE EXPEDIENTE</t>
  </si>
  <si>
    <t>MOTIVOS Y FUNDAMENTOS LEGALES APLICADOS</t>
  </si>
  <si>
    <t>DESCRIPCIÓN DE BIENES O SERVICIOS CONTRATADOS</t>
  </si>
  <si>
    <t>COTIZACIONES CONSIDERADAS</t>
  </si>
  <si>
    <t>NOMBRE DE LOS PROVEEDORES</t>
  </si>
  <si>
    <t>NOMBRE O RAZÓN SOCIAL DE LA PERSONA ADJUDICADA</t>
  </si>
  <si>
    <t xml:space="preserve">MONTO DEL CONTRATO </t>
  </si>
  <si>
    <t xml:space="preserve">OBJETO DEL CONTRATO </t>
  </si>
  <si>
    <t>PLAZO DE ENTREGA O DE EJECUCIÓN DE LOS SERVICIOS U OBRA CONTRATADOS</t>
  </si>
  <si>
    <t>NÚMERO DE CONVENIO MODIFICATORIO (VÍNCULO)</t>
  </si>
  <si>
    <t>FECHA DE FIRMA DEL CONVENIO</t>
  </si>
  <si>
    <t>MECANISMOS DE VIGILANCIA Y SUPERVISIÓN</t>
  </si>
  <si>
    <t>VÍNCLUO (ESTUDIO DE IMPACTO URBANO Y AMBIENTAL)</t>
  </si>
  <si>
    <t>NÚMERO DE LA CONVOCATORIA EMITIDA (VÍNCULO)</t>
  </si>
  <si>
    <t>NÚMERO DE CONVENIO MODIFICATORIO  (VÍNCULO)</t>
  </si>
  <si>
    <t xml:space="preserve">FECHA DE FIRMA DE CONVENIO MODIFICATORIO  </t>
  </si>
  <si>
    <t>VÍNCLUO A INFORMES DE AVANCES DE SERVICIOS CONTRATADOS</t>
  </si>
  <si>
    <t>LUGAR DE LA OBRA PÚBLICA</t>
  </si>
  <si>
    <t>ESTUDIOS DE IMPACTO URGANO Y AMBIENTAL</t>
  </si>
  <si>
    <t>VÍNCULO A INFORMES DE AVANCE DE LAS OBRAS PÚBLICAS</t>
  </si>
  <si>
    <t>NOMBRES DE LOS PARTICIPANTES O INVITADOS/RAZÓN SOCIAL</t>
  </si>
  <si>
    <t>MONTO DEL CONTRATO (IVA INCLUIDO)</t>
  </si>
  <si>
    <t>OBRA PÚBLICA</t>
  </si>
  <si>
    <t>Unidad Administrativa responsable de la Información: SECRETARÍA ADMINISTRATIVA</t>
  </si>
  <si>
    <t>SA: SECRETARÍA ADMINISTRATIVA</t>
  </si>
  <si>
    <t>SG: SECRETARÍA GENERAL</t>
  </si>
  <si>
    <t>PON-MARPN: PONENCIA MAGDO. ADOLFO RIVA PALACIO NERI</t>
  </si>
  <si>
    <t>PON-MADG: PONENCIA MAGDO. ALEJANDRO DELINT GARCÍA</t>
  </si>
  <si>
    <t>PON-MAMH: PONENCIA MAGDO. ARMANDO I. MAITRET HERNÁNDEZ</t>
  </si>
  <si>
    <t>PON-MAMB: PONENCIA MAGDA. AIDÉ MACEDO BARCEINAS</t>
  </si>
  <si>
    <t>PON-MDVG: PONENCIA MAGDO. DARÍO VELASCO GUTIÉRREZ</t>
  </si>
  <si>
    <t>CG: CONTRALORÍA GENERAL</t>
  </si>
  <si>
    <t>DGJ: DIRECCIÓN GENERAL JURÍDICA</t>
  </si>
  <si>
    <t>CCSRP: COORDINACIÓN DE COMUNICACIÓN SOCIAL Y RELACIONES PÚBLICAS</t>
  </si>
  <si>
    <t>CDT: COORDINACIÓN DE DIFUSIÓN Y TRANSPARENCIA</t>
  </si>
  <si>
    <t>CC. CENTRO DE CAPACITACIÓN</t>
  </si>
  <si>
    <t>CCA: COMISIÓN DE CONCILIACIÓN Y ARBITRAJE</t>
  </si>
  <si>
    <t>UTI: UNIDAD DE TECNOLOGÍAS DE LA INFORMACIÓN</t>
  </si>
  <si>
    <t>UJE: UNIDAD DE JURISPRUDENCIA Y ESTADÍSTICA</t>
  </si>
  <si>
    <t>UPROENI: UNIDAD DE PROMOCIÓN DE LOS DERECHOS POLÍTICO ELECTORALES Y RELACIÓN CON ORGANISMOS ELECTORALES NACIONALES E INTERNACIONALES</t>
  </si>
  <si>
    <t>DPRF: DIRECCIÓN DE PLANEACIÓN Y RECURSOS FINANCIEROS DE LA SA</t>
  </si>
  <si>
    <t>DRMS: DIRECCIÓN DE RECURSOS MATERIALES Y SERVICIOS DE LA SA</t>
  </si>
  <si>
    <t>DRH: DIRECCIÓN DE RECURSOS HUMANOS DE LA SA</t>
  </si>
  <si>
    <t>SDRMSG: SUBDIRECCIÓN DE RECURSOS MATERIALES Y SERVICIOS GENERALES</t>
  </si>
  <si>
    <t>TEDF: TRIBUNAL ELECTORAL DEL DISTRITO FEDERAL</t>
  </si>
  <si>
    <t>LAAPS: LINEAMIENTOS EN MATERIA DE ADQUISICIONES, ARRENDAMIENTOS Y PRESTACIÓN DE SERVICIOS DEL TEDF</t>
  </si>
  <si>
    <t>NGPPC: NORMAS GENERALES DE PROGRAMACIÓN, PRESUPUESTO Y CONTABILIDAD DEL TEDF</t>
  </si>
  <si>
    <t>TEDF/LPN/001/2012</t>
  </si>
  <si>
    <t>DOF: 28/02/12</t>
  </si>
  <si>
    <t>ADQUISICIÓN DE MATERIALES, ÚTILES Y EQUIPOS MENORES DE OFICINA, MATERIALES Y ÚTILES DE IMPRESIÓN Y REPRODUCCIÓN, MATERIALES, ÚTILES Y EQUIPOS MENORES DE TECNOLOGÍAS DE LA INFORMACIÓN</t>
  </si>
  <si>
    <t xml:space="preserve">SANIPAP DE MÉXICO, S.A. DE C.V. </t>
  </si>
  <si>
    <t xml:space="preserve">CENTRO PAPELERO MARVA, S.A. DE C.V. </t>
  </si>
  <si>
    <t xml:space="preserve">GRUPO PAPELERO GUTIERREZ, S.A. DE C.V. </t>
  </si>
  <si>
    <t xml:space="preserve">SOLEIL INFORMÁTICA, S.A. DE C.V. </t>
  </si>
  <si>
    <t>LIC. MARIO VELÁZQUEZ MIRANDA</t>
  </si>
  <si>
    <t>C.P. EDGAR J. NUÑEZ ROMERO</t>
  </si>
  <si>
    <t>ACT. SERGIO HUGO DELGADO ALONSO</t>
  </si>
  <si>
    <t>LIC. JAVIER ADRIÁN ARRIAGA AGUAYO</t>
  </si>
  <si>
    <t>LIC. LETICIA ALDAPE VARGAS</t>
  </si>
  <si>
    <t>CENTRO PAPELERO MARVA, S.A. DE C.V.</t>
  </si>
  <si>
    <t>SANIPAP DE MÉXICO, S.A. DE C.V.</t>
  </si>
  <si>
    <t>GRUPO PAPELERO GUTIERREZ, S.A. DE C.V.</t>
  </si>
  <si>
    <t>PAPELERIA ANZURES, S.A. DE C.V.</t>
  </si>
  <si>
    <t>GARANTIZAN DEBIDAMENTE LAS OBLIGACIONES DERIVADAS DE LA LICITACIÓN Y SATISFACEN LOS ASPECTOS DE CALIDAD, GARANTÍA Y PRECIO, DE IGUAL MANERA PRESENTARON EN SU PROPUESTA LAS CONDICIONES DE PRECIO, CALIDAD, FINANCIAMIENTO Y OPORTUNIDADES, CONVENIENTES PARA EL TRIBUNAL</t>
  </si>
  <si>
    <t>SUBDIRECCIÓN DE RECURSOS MATERIALES Y SERVICIOS GENERALES</t>
  </si>
  <si>
    <t>SECRETARÍA ADMINISTRATIVA</t>
  </si>
  <si>
    <t>TEDF/SA/LPN/008/2012</t>
  </si>
  <si>
    <t>TEDF/SA/LPN/006/2012</t>
  </si>
  <si>
    <t>TEDF/SA/LPN/007/2012</t>
  </si>
  <si>
    <t>TEDF/SA/LPN/005/2012</t>
  </si>
  <si>
    <t>TEDF/LPN/002/2012</t>
  </si>
  <si>
    <t xml:space="preserve">ADQUISICIÓN DE EQUIPOD E COMPUTO Y DE TECNOLOGÍAS DE LA INFORMACIÓN, REFACCIONES Y ACCESORIOS MENORES DE EQUIPO DE COMPUTO Y TECNOLOGÍAS DE LA INFORMACIÓN  </t>
  </si>
  <si>
    <t xml:space="preserve">ALEF SOLUCIONES INTEGRALES, S.C. DE P DE R.L. DE C.V. </t>
  </si>
  <si>
    <t>MTRO. ADOLFO ROMERO ALVARIO</t>
  </si>
  <si>
    <t>C. MARCELO VÍCTOR MANUEL OLMOS GONZÁLEZ</t>
  </si>
  <si>
    <t>ALEF SOLUCIONES INTEGRALES, S.C. DE P DE R.L. DE C.V.</t>
  </si>
  <si>
    <t>TEDF/SA/LPN/009/2012</t>
  </si>
  <si>
    <t>TEDF/LPN/003/2012</t>
  </si>
  <si>
    <t xml:space="preserve">ADQUISICIÓN DE MUEBLES DE OFICINA Y ESTANTERÍA </t>
  </si>
  <si>
    <t xml:space="preserve">INDUSTRIAS RIVERA, S.A. DE C.V. </t>
  </si>
  <si>
    <t>MUEBLES PONTEVEDRA, S.A. DE C.V.</t>
  </si>
  <si>
    <t xml:space="preserve">OFIMOBILI DEL CENTRO, S.A. DE C.V. </t>
  </si>
  <si>
    <t>MUEBLES DISPLAN, S.A. DE C.V.</t>
  </si>
  <si>
    <t>ARMAI MUEBLES, S.A. DE C.V.</t>
  </si>
  <si>
    <t>INTERNACIONAL LOCHESTERS, S.A. DE C.V.</t>
  </si>
  <si>
    <t>INDUSTRIAS IÑIGUEZ, S.A. DE C.V.</t>
  </si>
  <si>
    <t>LIC. JORGE ENRIQUE ROMERO VILLAREAL</t>
  </si>
  <si>
    <t>INTERNACIONAL LOCHESTER, S.A. DE C.V.</t>
  </si>
  <si>
    <t>OFIMOBILI DEL CENTRO, S.A. DE C.V.</t>
  </si>
  <si>
    <t>TEDF/SA/LPN/010/2012</t>
  </si>
  <si>
    <t>TEDF/SA/LPN/011/2012</t>
  </si>
  <si>
    <t>TEDF/SA/LPN/012/2012</t>
  </si>
  <si>
    <t>TEDF/SA/LPN/013/2012</t>
  </si>
  <si>
    <t>TEDF/SA/LPN/014/2012</t>
  </si>
  <si>
    <t>TEDF/LPN/004/2012</t>
  </si>
  <si>
    <t>MANTENIMIENTO PREVENTIVO Y CORRECTIVO DEL SISTEMA DE AIRE ACONDICIONADO Y PARA LA ADQUISICION DE EQUIPOS FAN &amp; COIL</t>
  </si>
  <si>
    <t>LIC. VICENTE G. ALMANZA ALBA</t>
  </si>
  <si>
    <t>C. MARCELO VICTOR MANUEL OLMOS GONZÁLEZ</t>
  </si>
  <si>
    <t>N/A</t>
  </si>
  <si>
    <t>TEDF/IR/001/2012</t>
  </si>
  <si>
    <t>ADQUISICIÓN DE VALES DE GASOLINA PARA EL PARQUE VEHÍCULAR</t>
  </si>
  <si>
    <t>TEDF/IR/002/2012</t>
  </si>
  <si>
    <t xml:space="preserve">CONTRATACIÓN DEL SERVICIO DE MANTENIMIENTO PREVENTIVO Y CORRECTIVO PARA EL PARQUE VEHÍCULAR </t>
  </si>
  <si>
    <t>CENTRO CORPORATIVO AUTOMOTRIZ, S.A. DE C.V.</t>
  </si>
  <si>
    <t>MA. DEL SOCORRO AVIÑA MEDINA</t>
  </si>
  <si>
    <t>LUIS ALBERTO LANDA ROMERO</t>
  </si>
  <si>
    <t>MABESER AUTOMOTRIZ, S.A. DE C.V.</t>
  </si>
  <si>
    <t>TEDF/SA/IR/001/2012</t>
  </si>
  <si>
    <t>TEDF/IR/003/2012</t>
  </si>
  <si>
    <t>CONTRATACIÓN DE LOS SERVICIOS DE PRODUCCIÓN DE UN SPOT PARA TELEVISIÓN, UN SPOT PARA RADIO, TREINTA PODCAST Y TREINTA BANNERS PARA INTERNET</t>
  </si>
  <si>
    <t xml:space="preserve">ADICTIVA COMUNICACIÓN </t>
  </si>
  <si>
    <t>LH FILMS</t>
  </si>
  <si>
    <t>THE PACIFIC GROUP</t>
  </si>
  <si>
    <t>VIDEO, PRODUCCIÓN Y COPIADO</t>
  </si>
  <si>
    <t>LIC. SALVADOR MACIAS PAYÉN</t>
  </si>
  <si>
    <t>LIC. VERÓNICA MORENO BALDERAS</t>
  </si>
  <si>
    <t>REALIZAR LA ENTREGA DE MATERIALES ÚTILES Y EQUIPOS MENORES DE OFICINA, MATERIALES Y ÚTILES DE IMPRESIÓN Y REPRODUCCIÓN, MATERIALES Y UTILES MENORES DE TECNOLOGIAS DE LA INFORMACIÓN.</t>
  </si>
  <si>
    <t xml:space="preserve">SE OBLIGA A REALIZAR LA ENTREGA DE EQUIPO DE CÓMPUTO Y DE TÉCNOLOGIAS DE LA INFORMACIÓN, REFACCIONES Y ACCESORIOS MENORES DE EQUIPO DE CÓMPUTO Y TÉCNOLOGIAS DE LA INFORMACIÓN </t>
  </si>
  <si>
    <t>SE OBLIGA A ENTREGAR LOS MATERIALES, ÚTILES Y EQUIPOS MENORES DE OFICINA A EL TRIBUNAL</t>
  </si>
  <si>
    <t>SE OBLIGA A ENTREGAR A EL TRIBUNAL, DE CONFORMIDAD CON LO ESTABLECIDO EN EL ANEXO TÉCNICO DE LAS BASES CONCURSALES, EN LA PROPUESTA TÉCNICA Y ECONÓMICA, TODAS DE LA LICITACIÓN PÚBLICA NACIONAL NÚMERO TEDF/LPN/001/2012, LAS CUALES DEBIDAMENTE FIRMADAS Y RUBRICADAS POR LAS PARTES, FORMAN PARTE INTEGRAL DEL PRESENTE INSTRUMENTO.</t>
  </si>
  <si>
    <t>SE OBLIGA A REALIZAR LA ENTREGA DE MATERIALES, ÚTILES Y EQUIPOS MENORES DE OFICINA A EL TRIBUNAL</t>
  </si>
  <si>
    <t>REALIZAR LA ENTREGA DE MUEBLES DE OFICINA Y ESTANTERÍA A EL TRIBUNAL</t>
  </si>
  <si>
    <t>OBJETO DEL CONVENIO</t>
  </si>
  <si>
    <t>N/A: NO APLICA</t>
  </si>
  <si>
    <t xml:space="preserve">FECHA DEL CONTRATO MES/DIA/AÑO
</t>
  </si>
  <si>
    <t>FECHA DE LA JUNTA PÚBLICA MES/DIA/AÑO</t>
  </si>
  <si>
    <t>VÍNCULO AL DOCUMENTO DEL DICTAMEN Y/O FALLO (Fecha)</t>
  </si>
  <si>
    <t>FECHA DEL CONTRATO MES/DIA/AÑO</t>
  </si>
  <si>
    <t>INICIO MES/DÍA/AÑO</t>
  </si>
  <si>
    <t>TÉRMINO MES/DIA/AÑO</t>
  </si>
  <si>
    <t>Consorcio Gasolinero Plus, S.A. de C.V.
Sodexo Motivatión Solutions México, S.A. de C.V.
Efectivale, S.A. de C.V.
Edenred México, S.A. de C.V.</t>
  </si>
  <si>
    <t xml:space="preserve">Oficios 
TEDF-SA/151/2012
TEDF-SA/152/2012
TEDF-SA/153/2012
TEDF-SA/154/2012 </t>
  </si>
  <si>
    <t xml:space="preserve">Oficios 
TEDF-SA/157/2012
TEDF-SA/158/2012
TEDF-SA/159/2012
TEDF-SA/160/2012 </t>
  </si>
  <si>
    <t xml:space="preserve">Oficios 
TEDF-SA/184/2012
TEDF-SA/185/2012
TEDF-SA/186/2012
TEDF-SA/187/2012 </t>
  </si>
  <si>
    <t xml:space="preserve">SE DECLARA DESIERTO.
SE INICIA EL PROCEDIMIENTO DE INVITACIÓN RESTRINGIDA.
</t>
  </si>
  <si>
    <t xml:space="preserve">SE DECLARA DESIERTO.
SE INICIA EL PROCEDIMIENTO DE ADJUDICACIÓN DIRECTA.
</t>
  </si>
  <si>
    <t>PROPORCIONAR EL SERVICIO DE MANTENIMIENTO PREVENTIVO Y CORRECTIVO PARA EL PARQUE VEHÍCULAR PROPIEDAD DEL TEDF</t>
  </si>
  <si>
    <r>
      <rPr>
        <i/>
        <sz val="11"/>
        <color indexed="8"/>
        <rFont val="Calibri"/>
        <family val="2"/>
      </rPr>
      <t xml:space="preserve">NINGUNA EMPRESA ADQUIRIÓ LAS BASES; </t>
    </r>
    <r>
      <rPr>
        <sz val="11"/>
        <color theme="1"/>
        <rFont val="Calibri"/>
        <family val="2"/>
      </rPr>
      <t xml:space="preserve">AL EFECTO, SE DECLARÓ DESIERTA Y SE INICIÓ EL PROCEDIMIENTO DE INVITACIÓN RESTRINGIDA.
</t>
    </r>
  </si>
  <si>
    <t>C.P. TOMÁS JUAN GODINEZ TORRES</t>
  </si>
  <si>
    <t xml:space="preserve">LOS QUE SE DETERMINAN EN EL CONTRATO </t>
  </si>
  <si>
    <t>ADJUDICACIONES POR LICITACIONES PUBLICAS NACIONALES E INVITACIONES RESTRINGIDAS 2012</t>
  </si>
  <si>
    <t>DEL PRIMERO DE ENERO AL TREINTA Y UNO DE MAYO DE DOS MIL DOCE</t>
  </si>
  <si>
    <t>Fecha de Actualización: JUNIO DE 2012</t>
  </si>
  <si>
    <t>Fecha de validación:  JUNIO DE 2012</t>
  </si>
  <si>
    <t>EJERCICIO</t>
  </si>
  <si>
    <t>TRIMESTRE QUE SE REPORTA</t>
  </si>
  <si>
    <t>PRIMER TRIMESTRE 2012 A MAYO 2012</t>
  </si>
  <si>
    <t>TIPO DE PROCEDIMIENTO</t>
  </si>
  <si>
    <t>ADJUDICACIÓN DIRECTA</t>
  </si>
  <si>
    <t>PRESTACIÓN DE SERVICIOS</t>
  </si>
  <si>
    <t>NO SE EFECTUARON CONVENIOS MODIFICATORIOS</t>
  </si>
  <si>
    <t>MONTO DE LAS COTIZACIONES CON IMPUESTOS INCLUIDOS</t>
  </si>
  <si>
    <t>CATEGORIA (OBRA, ARRENDAMIENTO, ADQUISICIÓN, PRESTACIÓN DE SERVICIOS)</t>
  </si>
  <si>
    <t>**INFORMES DE AVANCE SOBRE LAS OBRAS O SERVICIOS CONTRATADOS</t>
  </si>
  <si>
    <t>NO EXISTE CONVENIO</t>
  </si>
  <si>
    <t>UNIDAD DE TECNOLOGÍAS DE LA INFORMACIÓN</t>
  </si>
  <si>
    <t>SECRETARIA ADMINISTRATIVA</t>
  </si>
  <si>
    <t>NO SE REALIZARON ESTUDIOS</t>
  </si>
  <si>
    <t>SECRETARIA GENERAL</t>
  </si>
  <si>
    <t>Angélica María Rendón Pérez</t>
  </si>
  <si>
    <t>ART. 37, párrafo segundo; 41; 75; 79; 83, fracción II y 84 DE LOS LAAPS; así como, 30 de las Normas Generales de Programación, Presupuesto y Contabilidad</t>
  </si>
  <si>
    <t>COORDINACIÓN DE COMUNICACIÓN SOCIAL Y RELACIONES PUBLICAS</t>
  </si>
  <si>
    <t>ENTREGA DE PERIODICOS Y REVISTAS</t>
  </si>
  <si>
    <t>ENTREGA DE TRANSCRIPCIÓN DE SESIONES</t>
  </si>
  <si>
    <t>ENTREGA REPORTES DE SERVICIOS</t>
  </si>
  <si>
    <t>ENTREGA DE FATIGAS</t>
  </si>
  <si>
    <t>ENTREGA DE REPORTES</t>
  </si>
  <si>
    <t>ENTREGA DE REPORTE DE ACTIVIDADES</t>
  </si>
  <si>
    <t>ADJUDICACIONES DIRECTAS 2015</t>
  </si>
  <si>
    <t>ENERO-MARZO</t>
  </si>
  <si>
    <t>TEDF/DRMSG/AD/001/2015</t>
  </si>
  <si>
    <t>artículo 1, párrafo segundo de los Lineamientos en Materia de Adquisiciones, Arrendamientos y Prestación de Servicios</t>
  </si>
  <si>
    <t>$1,188,085.92 (</t>
  </si>
  <si>
    <t xml:space="preserve">POLICIA AUXILIAR DEL DISTRITO FEDERAL </t>
  </si>
  <si>
    <t>LAS PARTES SE OBLIGAN A LLEVAR UN CONTROL DIARIO DE ASISTENCIA DEL PERSONAL, MISMAS QUE SE VALIDARA CON LA FIRMA DEL SUPERVISOR DEL SERVICIO Y POR LA PERSONA QUE PARA TAL EFECTO DESIGNE EL "TRIBUNAL".</t>
  </si>
  <si>
    <t>Seguridad y vigilancia en las instalaciones del TEDF.</t>
  </si>
  <si>
    <t>Seguridad y vigilancia en las instalaciones del TEDF</t>
  </si>
  <si>
    <t>TEDF/DRMSG/AD/002/2015</t>
  </si>
  <si>
    <t>El servicio de transcripción de las sesiones públicas del Pleno para el ejercicio 2015</t>
  </si>
  <si>
    <t>TEDF/DRMSG/AD/003/2015</t>
  </si>
  <si>
    <t>MITSUBISHI ELECTRIC DE MÉXICO, S.A. de C.V.</t>
  </si>
  <si>
    <t>ART 37, párrafo segundo; 40, fracción I; 75; 83, fracción II y 84  de los LAAPS; así como 30 de las Normas Generales de Programación, Presupuesto y Contabilidad.</t>
  </si>
  <si>
    <t>El servicio de mantenimiento preventivo y correctivo a los tres elevadores ubicados dentro del edificio sede</t>
  </si>
  <si>
    <t>TEDF/DRMSG/AD/004/2015</t>
  </si>
  <si>
    <t>La póliza de mantenimiento preventivo y correctivo para el conmutador telefónico marca NEC, modelo NEAX 2000 IPS</t>
  </si>
  <si>
    <t>NEC DE MEXICO, S.A. de C.V.</t>
  </si>
  <si>
    <t>TEDF/DRMSG/AD/005/2015</t>
  </si>
  <si>
    <t>COMERCIALIZADORA DE MEDIOS ESCRITOS, S.A DE C.V.</t>
  </si>
  <si>
    <t>El servicio de entrega de periódicos y revistas, de conformidad con las especificaciones, características y costos descritos en su cotización</t>
  </si>
  <si>
    <t>COMERCIALIZADORA DE MEDIOS ESCRITOS S.A.DE C.V.</t>
  </si>
  <si>
    <t>TEDF/DRMSG/AD/006/2015</t>
  </si>
  <si>
    <t>ESTRATEGIA EMPRESARIAL Y CONSULTORÍA EN TI, S.A. de C.V.,</t>
  </si>
  <si>
    <t>Póliza para el servicio de mantenimiento y soporte técnico ilimitado, del programa administrativo Suite Winpaq Empresarial para “El Tribunal”</t>
  </si>
  <si>
    <t>TEDF/DRMSG/AD/007/2015</t>
  </si>
  <si>
    <t>Póliza de mantenimiento preventivo y correctivo para el centro de cómputo</t>
  </si>
  <si>
    <t>EMPRESA VKW MEXICANA, S.A. de C.V.</t>
  </si>
  <si>
    <t>TEDF/DRMSG/AD/008/2015</t>
  </si>
  <si>
    <t>ESKALIA INTEGRAL, S.C.</t>
  </si>
  <si>
    <t>Las licencias y los certificados correspondientes del software de respaldo Backup Exec.</t>
  </si>
  <si>
    <t>TEDF/DRMSG/AD/010/2015</t>
  </si>
  <si>
    <t>NCUBO CAPITAL, S.A.P.I. de C.V.</t>
  </si>
  <si>
    <t>El servicio de vales de despensa mediante dispersión a tarjetas electrónicas para su personal en activo</t>
  </si>
  <si>
    <t>$4´255,897.00</t>
  </si>
  <si>
    <t>CONSORCIO GASOLINERO PLUS, S.A. de C.V.</t>
  </si>
  <si>
    <t>Adquisición de vales de gasolina.</t>
  </si>
  <si>
    <t>TEDF/DRMSG/AD011/2015</t>
  </si>
  <si>
    <t>TEDF/DRMSG/AD/011/2015</t>
  </si>
  <si>
    <t>DIRECCIÓN DE RECURSOS HUMANOS</t>
  </si>
  <si>
    <t>PON-MEAM: PONENCIA MAGDO. EDUARDO ARANA MIRAVAL</t>
  </si>
  <si>
    <t>PON-MMCCC: PONENCIA MAGDA. MARÍA DEL CARMÉN CARREÓN CASTRO</t>
  </si>
  <si>
    <t>PON-MGAH: PONENCIA MAGDO. GUSTAVO ANZALDO HERNÁNDEZ</t>
  </si>
  <si>
    <t xml:space="preserve">PON-MAHC: PONENCIA MAGDO. ARMANDO HERNÁNDEZ CRUZ </t>
  </si>
  <si>
    <t>PON-MMEDVP: PONENCIA MAGDA. MARÍA EUGENIA DEL VALLE PÉREZ</t>
  </si>
  <si>
    <t>TEDF/DRMSG/AD/009/2015</t>
  </si>
  <si>
    <t>Póliza de mantenimiento preventivo y correctivo para el centro de cómputo servidores de infraestructura, sistema de almacenamiento y virtualiz&lt;ación.</t>
  </si>
  <si>
    <t>FOCUS ON SERVICES, S.A. deC.V.</t>
  </si>
  <si>
    <t>ABRIL-JUNIO</t>
  </si>
  <si>
    <t>ADQUISICIÓN</t>
  </si>
  <si>
    <t>TEDF/DRMSG/AD/C-012/2015</t>
  </si>
  <si>
    <t>ADQUISICIÓN DEL SERVICIO DE DERECHOS DE USO DE LICENCIAMIENTO BAJO ESQUEMA "ENTERPRISE AGREEMENT"</t>
  </si>
  <si>
    <t>TEDF/DRMSG/AD/C-014/2015</t>
  </si>
  <si>
    <t>CONTRATACIÓN DE LOS SERVICIOS DE PRODUCCIÓN DE TRES SPOTS PARA TELEVISIÓN, DE LOS CUÁLES SALDRAN TRES COPIAS PARA RADIO Y TRES COPIAS PARA INTERNET</t>
  </si>
  <si>
    <t>ADQUISICION</t>
  </si>
  <si>
    <t>TEDF/DRMSG/AD/C-015/2015</t>
  </si>
  <si>
    <t>ADQUISICIÓN DE NUEVE VEHICULOS PARA EL TRIBUNAL ELECTORAL DEL DISTRITO FEDERAL</t>
  </si>
  <si>
    <t>MICROSOFT COPORATION</t>
  </si>
  <si>
    <t xml:space="preserve">PARADIGMA PRODUCCION S.C. </t>
  </si>
  <si>
    <t>FUJI AUTOMOTRIZ S.A. DE C.V.</t>
  </si>
  <si>
    <t xml:space="preserve">MICROSOFT CORPORATION </t>
  </si>
  <si>
    <t>COORDINACIÓN DE COMUNICACIÓN SOCIAL Y RELACIONES PÚBLICAS</t>
  </si>
  <si>
    <t>TEDF/DRMSG/AD/014/2015</t>
  </si>
  <si>
    <t>TEDF/DRMSG/AD/015/2015</t>
  </si>
  <si>
    <t>TEDF/DRMSG/AD/012/2015</t>
  </si>
  <si>
    <t>JULIO-SEPTIEMBRE</t>
  </si>
  <si>
    <t>SERVICIO</t>
  </si>
  <si>
    <t>TEDF/DRMSG/AD/C-016/2015</t>
  </si>
  <si>
    <t xml:space="preserve">INSTALACIÓN Y REUBICACIÓN DE NODOS </t>
  </si>
  <si>
    <t>CABLEADOS ESTRUCTURADOS Y TELEFONÍA, S.A. DE C.V.</t>
  </si>
  <si>
    <t>TEDF/DRMSG/AD/016/2015</t>
  </si>
  <si>
    <t>TEDF/DRMSG/AD/C-017/2015</t>
  </si>
  <si>
    <t>MANTENIMIENTO PREVENTIVO Y CORRECTIVO AL SISTEMA DE AIRE ACONDICIONADO</t>
  </si>
  <si>
    <t xml:space="preserve">AIRSERMEX S.A. DE C.V. </t>
  </si>
  <si>
    <t>TEDF/DRMSG/AD/017/2015</t>
  </si>
  <si>
    <t>TEDF/DRMSG/AD/C-018/2015</t>
  </si>
  <si>
    <t xml:space="preserve">ADQUISICIÓN DE TRES CAÑONES DE PROYECCIÓN </t>
  </si>
  <si>
    <t>GRUPO ACERCOM S.A. DE C.V.</t>
  </si>
  <si>
    <t>TEDF/DRMSG/AD/018/2015</t>
  </si>
  <si>
    <t>TEDF/DRMSG/AD/C-019/2015</t>
  </si>
  <si>
    <t>SOLUCIÓN DE SEGURIDAD Y PROTECCIÓN DE LA CAPA DE APLICACIÓN DEL SISTEMA DE COMUNICACIÓN ELECTRONICA</t>
  </si>
  <si>
    <t>INTELIGENCIA TECNOLÓGICA ORIENTADA A SERVICIOS S.A. DE C.V.</t>
  </si>
  <si>
    <t>TEDF/DRMSG/AD/019/2015</t>
  </si>
  <si>
    <t>TEDF/DRMSG/AD/C-020/2015</t>
  </si>
  <si>
    <t>ADQUISICIÓN DE TREINTA Y DOS MÓDULOS DE MEMORIA PARA LOS SERVIDORES POWEREDGE R730</t>
  </si>
  <si>
    <t xml:space="preserve">FOCUS ON SERVICES, S.A. DE C.V. </t>
  </si>
  <si>
    <t>ART. 37, párrafo primero; 41; 75; 76; 79; 83 fracción II de los LAAPS; así como, 30 de las Normas Generales de Programación, Presupuesto y Contabilidad</t>
  </si>
  <si>
    <t>ART. 38, fracción III; 41; 75; 76; 79; 83 fracción II y 84 DE LOS LAAPS; así como, 30 de las Normas Generales de Programación, Presupuesto y Contabilidad</t>
  </si>
  <si>
    <t>ART. 38, fracción III; 40 fracción V; 74 fracción II, 75; 79; 83 fracción II y 84 de los LAAPS; así como, 30 de las Normas Generales de Programación, Presupuesto y Contabilidad</t>
  </si>
  <si>
    <t>ART. 38, fracción III; 41 ; 75; 79 parrafo segundo; 83 fracción II y 84 de los LAAPS; así como, 30 de las Normas Generales de Programación, Presupuesto y Contabilidad</t>
  </si>
  <si>
    <t>TEDF/DRMSG/AD/020/2015</t>
  </si>
  <si>
    <t>ENTREGA DE CAÑONES PROYECTORES</t>
  </si>
  <si>
    <t>ENTREGA DE SISTEMAS DE SEGURIDAD</t>
  </si>
  <si>
    <t>ENTREGA DE MEMORIAS</t>
  </si>
  <si>
    <t>TEDF/DRMSG/AD/C-021/2015</t>
  </si>
  <si>
    <t>ART. 38, fracción III; 41 ; 75; 79 parrafo segundo; 83 fracción II y 84 de los LAAPS.</t>
  </si>
  <si>
    <r>
      <t xml:space="preserve">Servicio de alimentos para el </t>
    </r>
    <r>
      <rPr>
        <i/>
        <sz val="11"/>
        <color indexed="8"/>
        <rFont val="Calibri"/>
        <family val="2"/>
      </rPr>
      <t>Seminario Internacional "Violencia Política contra las Mujeres en América Latina: Diagnósticos, Diálogos y Estrategias</t>
    </r>
    <r>
      <rPr>
        <sz val="11"/>
        <color indexed="8"/>
        <rFont val="Calibri"/>
        <family val="2"/>
      </rPr>
      <t>"</t>
    </r>
  </si>
  <si>
    <t>Pro-Eventos MESCUI S.A. de C.V.</t>
  </si>
  <si>
    <t>PRO-EVENTOS MESCUI S.A. DE C.V.</t>
  </si>
  <si>
    <t>CENTRO DE CAPACITACIÓN</t>
  </si>
  <si>
    <t>TEDF/SA/AD/C-021/2015</t>
  </si>
  <si>
    <t>No se efectuaron convenios modificatorios</t>
  </si>
  <si>
    <t>No existe convenio</t>
  </si>
  <si>
    <t>Entrega del servicio</t>
  </si>
  <si>
    <t>No se realizaron</t>
  </si>
  <si>
    <t>TEDF/DRMSG/AD/C-022/2015</t>
  </si>
  <si>
    <t>Servicio de hospedaje para el  Seminario Internacional "Violencia Política contra las Mujeres en América Latina: Diagnósticos, Diálogos y Estrategias"</t>
  </si>
  <si>
    <t>ALGASE S.A. de C.V.</t>
  </si>
  <si>
    <t>TEDF/SA/AD/C-022/2015</t>
  </si>
  <si>
    <t>Cumplimiento del servicio</t>
  </si>
  <si>
    <t>TEDF/DRMSG/AD/C-023/2015</t>
  </si>
  <si>
    <t xml:space="preserve">Servicio integral para la reunión general institucional, conferme a la descripción, características, especificaciones y costos contenidos en la cotización. </t>
  </si>
  <si>
    <t>Saray Robledo Hernández</t>
  </si>
  <si>
    <t>TEDF/SA/AD/C-023/2015</t>
  </si>
  <si>
    <t>Servicio integral para la reunión general institucional</t>
  </si>
  <si>
    <t>TEDF/DRMSG/AD/C-024/2015</t>
  </si>
  <si>
    <t>Servicio de sellado de vidrios para la fachada del edificio sede</t>
  </si>
  <si>
    <t>Construcciones MYSTISA, S. de L.R. de C.V.</t>
  </si>
  <si>
    <t>TEDF/SA/AD/C-024/2015</t>
  </si>
  <si>
    <t>Entrega e instalación del servicio</t>
  </si>
  <si>
    <t>TEDF/DRMSG/AD/C-025/2015</t>
  </si>
  <si>
    <t>Suministro e instalación de policarbonato para el cubo lateral del edificio sede</t>
  </si>
  <si>
    <t>Grupo Empresarial CERAS S.A. de C.V.</t>
  </si>
  <si>
    <t>TEDF/SA/AD/C-025/2015</t>
  </si>
  <si>
    <t>TEDF/DRMSG/AD/C-026/2015</t>
  </si>
  <si>
    <t>Suministro y colocación de 20 extractores de 4'' de diámetro con temporizador para el edificio sede</t>
  </si>
  <si>
    <t>TEDF/SA/AD/C-026/2015</t>
  </si>
  <si>
    <t>TEDF/DRMSG/AD/C-027/2015</t>
  </si>
  <si>
    <t>Promocionales conmemorativos al centenario de la Constitución Política de los Estados Unidos Mexicanos de 1917</t>
  </si>
  <si>
    <t>Oscar Martínez Camargo</t>
  </si>
  <si>
    <t>TEDF/SA/AD/C-027/2015</t>
  </si>
  <si>
    <t>Proporcionar promocionales conmemorativos al centenario de la Constitución Política de los Estados Unidos Mexicanos de 1917</t>
  </si>
  <si>
    <t xml:space="preserve">Entrega de promocionales </t>
  </si>
  <si>
    <t>TEDF/DRMSG/AD/C-028/2015</t>
  </si>
  <si>
    <t xml:space="preserve">Impresión de un mil juegos de libros, integrado con seis tomos cada uno </t>
  </si>
  <si>
    <t>IMPRESOS ALMAR, S.A. de C.V.</t>
  </si>
  <si>
    <t>TEDF/SA/AD/C-028/2015</t>
  </si>
  <si>
    <t>Hasta el total cumplimiento. No podrá exceder del 12/31/2015</t>
  </si>
  <si>
    <t xml:space="preserve">Entrega de impresos </t>
  </si>
  <si>
    <t>TEDF/DRMSG/AD/C-029/2015</t>
  </si>
  <si>
    <t xml:space="preserve">Promocionales con la imagen institucional </t>
  </si>
  <si>
    <t>Fernando Camargo Mella</t>
  </si>
  <si>
    <t>TEDF/SA/AD/C-029/2015</t>
  </si>
  <si>
    <t xml:space="preserve">Proporcionar promocionales con la imagen institucional </t>
  </si>
  <si>
    <t>TEDF/DRMSG/AD/C-030/2015</t>
  </si>
  <si>
    <t>Proporcionar dos escáners de trabajo en grupo con cama plana marca Fujitsu Modelo Fi-6770</t>
  </si>
  <si>
    <t>SEVENTH ADVISER SOLUTIONS, S.A. de C.V.</t>
  </si>
  <si>
    <t>TEDF/SA/AD/C-030/2015</t>
  </si>
  <si>
    <t xml:space="preserve">Entrega de escáners </t>
  </si>
  <si>
    <t>TEDF/DRMSG/AD/C-001/2016</t>
  </si>
  <si>
    <t>ART. 37, párrafo segundo; 41; 75; 79; 83, fracción II y 84 de los LAAPS; así como, 30 de las Normas Generales de Programación, Presupuesto y Contabilidad</t>
  </si>
  <si>
    <t>Servicio de transcripción de las sesiones públicas del Pleno</t>
  </si>
  <si>
    <t>TEDF/SA/AD/C-001/2016</t>
  </si>
  <si>
    <t xml:space="preserve">Entrega de transcripción de las sesiones </t>
  </si>
  <si>
    <t>TEDF/DRMSG/AD/C-002/2016</t>
  </si>
  <si>
    <t>ART. 1, párrafo segundo de los Lineamientos en Materia de Adquisiciones, Arrendamientos y Prestación de Servicios</t>
  </si>
  <si>
    <t xml:space="preserve">Servicio de seguridad y vigilancia (intramuros) en el edificio sede </t>
  </si>
  <si>
    <t>Policía Auxiliar del Distrito Federal</t>
  </si>
  <si>
    <t>TEDF/SA/AD/C-002/2016</t>
  </si>
  <si>
    <t>Las partes se obligan a llevar un control diario de asistencia del personal, mismas que se validará con la firma del supervisor del servicio y por la persona que para tal efecto designe “El Tribunal".</t>
  </si>
  <si>
    <t>TEDF/DRMSG/AD/C-003/2016</t>
  </si>
  <si>
    <t>ART 37, párrafo segundo; 40, fracción I; 75; 79; 83, fracción II y 84  de los LAAPS; así como 30 de las Normas Generales de Programación, Presupuesto y Contabilidad.</t>
  </si>
  <si>
    <t xml:space="preserve">Servicio de mantenimiento preventivo y correctivo a los tres elevadores del edificio sede </t>
  </si>
  <si>
    <t>Mitsubishi Electric de México, S.A. de C.V.</t>
  </si>
  <si>
    <t>TEDF/SA/AD/C-003/2016</t>
  </si>
  <si>
    <t>Entrega de reportes de servicio</t>
  </si>
  <si>
    <t>TEDF/DRMSG/AD/C-004/2016</t>
  </si>
  <si>
    <t>ART. 38, fracción III; 40 fracción V; 74, segundo párrafo; 75; 76; 79; 83, fracción II y 84 de los LAAPS; así como, 30 de las Normas Generales de Programación, Presupuesto y Contabilidad</t>
  </si>
  <si>
    <t xml:space="preserve">Servicio de mantenimiento integral, preventivo y/o correctivo, al sistema de aire acondicionado del edificio sede </t>
  </si>
  <si>
    <t>AISERMEX, S.A. de C.V.</t>
  </si>
  <si>
    <t>TEDF/SA/AD/C-004/2016</t>
  </si>
  <si>
    <t>TEDF/DRMSG/AD/C-005/2016</t>
  </si>
  <si>
    <t>ART. 38, fracción III; 40 fracción V; 74, segundo párrafo; 75; 79; 83, fracción II y 84 de los LAAPS; así como, 30 de las Normas Generales de Programación, Presupuesto y Contabilidad</t>
  </si>
  <si>
    <t>Servicio de fotocopiado para el TEDF</t>
  </si>
  <si>
    <t>Sistemas Contino, S.A. de C.V.</t>
  </si>
  <si>
    <t>TEDF/SA/AD/C-005/2016</t>
  </si>
  <si>
    <t>Entrega de hoja de servicio</t>
  </si>
  <si>
    <t>TEDF/DRMSG/AD/C-006/2016</t>
  </si>
  <si>
    <t>ART 37, párrafo segundo; 38, fracción III; 40, fracción V; 74 segundo párrafo; 75; 79 primer párrafo; 83, fracción II y 84 de los LAAPS; así como, 30 de las Normas Generales de Programación, Presupuesto y Contabilidad.</t>
  </si>
  <si>
    <t xml:space="preserve">Servicio de limpieza en el edificio sede </t>
  </si>
  <si>
    <t>Construcciones y Servicios BRIZA, S.A. de C.V.</t>
  </si>
  <si>
    <t>TEDF/SA/AD/C-006/2016</t>
  </si>
  <si>
    <t>TEDF/DRMSG/AD/C-007/2016</t>
  </si>
  <si>
    <t>ART 37, párrafo segundo; 41; 75; 79; 83 fracción II y 84 de los LAAPS; así como, 30 de las Normas Generales de Programación, Presupuesto y Contabilidad.</t>
  </si>
  <si>
    <t>Licencias y los certificados correspondientes al software de respaldo Backup Exec</t>
  </si>
  <si>
    <t>Inteligencia Tecnológica Orientada a Servicios, S.A. de C.V.</t>
  </si>
  <si>
    <t>TEDF/SA/AD/C-007/2016</t>
  </si>
  <si>
    <t>Proporcionar las licencias y los certificados correspondientes al software de respaldo Backup Exec</t>
  </si>
  <si>
    <t>Entrega de licencias</t>
  </si>
  <si>
    <t>TEDF/DRMSG/AD/C-008/2016</t>
  </si>
  <si>
    <t>Proporcionar las licencias de actualización del software de virtualización</t>
  </si>
  <si>
    <t>Software Express, S.A. de C.V.</t>
  </si>
  <si>
    <t>TEDF/SA/AD/C-008/2016</t>
  </si>
  <si>
    <t>Entrega de reporte de actividades</t>
  </si>
  <si>
    <t>TEDF/DRMSG/AD/C-009/2016</t>
  </si>
  <si>
    <t>Entrega de periódicos y revistas para el TEDF, de conformidad con las especificaciones, características y costos descritos</t>
  </si>
  <si>
    <t>Comercializadora de Medios Escritos, S.A. de C.V.</t>
  </si>
  <si>
    <t>TEDF/SA/AD/C-009/2016</t>
  </si>
  <si>
    <t>12/29/2015</t>
  </si>
  <si>
    <t>Entrega de periódicos y revistas para el TEDF</t>
  </si>
  <si>
    <t>Entrega de periódicos y revistas</t>
  </si>
  <si>
    <t>TEDF/DRMSG/AD/C-010/2016</t>
  </si>
  <si>
    <t>ART. 38, fracción III; 75; 76; 83, fracción II y 84 de los LAAPS; así como, 30 de las Normas Generales de Programación, Presupuesto y Contabilidad</t>
  </si>
  <si>
    <t>Servicio de aseguramiento de gastos médicos mayores para el personal del TEDF</t>
  </si>
  <si>
    <t>METLIFE México, S.A.</t>
  </si>
  <si>
    <t>TEDF/SA/AD/C-010/2016</t>
  </si>
  <si>
    <t>Entrega de reportes</t>
  </si>
  <si>
    <t>Servicio de aseguramiento colectivo de vida para el personal del TEDF</t>
  </si>
  <si>
    <t>TEDF/DRMSG/AD/C-011/2016</t>
  </si>
  <si>
    <r>
      <t xml:space="preserve">Servicio de transmisión en vivo de eventos institucionales a través de </t>
    </r>
    <r>
      <rPr>
        <i/>
        <sz val="11"/>
        <color indexed="8"/>
        <rFont val="Calibri"/>
        <family val="2"/>
      </rPr>
      <t>internet</t>
    </r>
    <r>
      <rPr>
        <sz val="11"/>
        <color indexed="8"/>
        <rFont val="Calibri"/>
        <family val="2"/>
      </rPr>
      <t xml:space="preserve"> del TEDF</t>
    </r>
  </si>
  <si>
    <t>Punto en Tecnologías de la Información, S.A. de C.V.</t>
  </si>
  <si>
    <t>TEDF/SA/AD/C-011/2016</t>
  </si>
  <si>
    <t>Prestación del servicio</t>
  </si>
  <si>
    <t>TEDF/DRMSG/AD/C-012/2016</t>
  </si>
  <si>
    <t>Servicio de seguimiento tematizado de prensa y medios electrónicos para el TEDF</t>
  </si>
  <si>
    <t>Especialistas en Medios, S.A. de C.V.</t>
  </si>
  <si>
    <t>TEDF/SA/AD/C-012/2016</t>
  </si>
  <si>
    <t>TEDF/DRMSG/AD/C-013/2016</t>
  </si>
  <si>
    <r>
      <t xml:space="preserve">Proporcionar el servicio de </t>
    </r>
    <r>
      <rPr>
        <i/>
        <sz val="11"/>
        <color indexed="8"/>
        <rFont val="Calibri"/>
        <family val="2"/>
      </rPr>
      <t>Internet</t>
    </r>
    <r>
      <rPr>
        <sz val="11"/>
        <color indexed="8"/>
        <rFont val="Calibri"/>
        <family val="2"/>
      </rPr>
      <t xml:space="preserve"> dedicado de 50 Mbps</t>
    </r>
  </si>
  <si>
    <t>Enlace TPE, S.A. de C.V.</t>
  </si>
  <si>
    <t>TEDF/SA/AD/C-013/2016</t>
  </si>
  <si>
    <t>TEDF/DRMSG/AD/C-014/2016</t>
  </si>
  <si>
    <t>Proporcionar el servicio de Internet inalámbrico de banda ancha móvil</t>
  </si>
  <si>
    <t>AT&amp;T Comencialización Movil, S. de R.L. de C.V.</t>
  </si>
  <si>
    <t>TEDF/SA/AD/C-014/2016</t>
  </si>
  <si>
    <t>TEDF/DRMSG/AD/C-015/2016</t>
  </si>
  <si>
    <t>ART 37, párrafo segundo; 38, fracción III; 40, fracción V; 74 segundo párrafo; 75; 79; 83, fracción II y 84 de los LAAPS; así como, 30 de las Normas Generales de Programación, Presupuesto y Contabilidad.</t>
  </si>
  <si>
    <t>Proporcionar póliza de mantenimiento preventivo y correctivo para los componentes del centro de cómputo</t>
  </si>
  <si>
    <t>E and T Solutions, S.A. de C.V.</t>
  </si>
  <si>
    <t>TEDF/SA/AD/C-015/2016</t>
  </si>
  <si>
    <t>TEDF/DRMSG/AD/C-016/2016</t>
  </si>
  <si>
    <r>
      <t xml:space="preserve">Proporcionar una póliza de mantenimiento preventivo y correctivo de </t>
    </r>
    <r>
      <rPr>
        <i/>
        <sz val="11"/>
        <color indexed="8"/>
        <rFont val="Calibri"/>
        <family val="2"/>
      </rPr>
      <t>escáneres,</t>
    </r>
    <r>
      <rPr>
        <sz val="11"/>
        <color indexed="8"/>
        <rFont val="Calibri"/>
        <family val="2"/>
      </rPr>
      <t xml:space="preserve"> equipos de impresión y </t>
    </r>
    <r>
      <rPr>
        <i/>
        <sz val="11"/>
        <color indexed="8"/>
        <rFont val="Calibri"/>
        <family val="2"/>
      </rPr>
      <t>nobreaks</t>
    </r>
  </si>
  <si>
    <t>Grupo de Tecnología de Cibernetica, S.A. de C.V.</t>
  </si>
  <si>
    <t>TEDF/SA/AD/C-016/2016</t>
  </si>
  <si>
    <r>
      <t xml:space="preserve">Proporcionar una póliza de mantenimiento preventivo y correctivo de </t>
    </r>
    <r>
      <rPr>
        <i/>
        <sz val="11"/>
        <color indexed="8"/>
        <rFont val="Calibri"/>
        <family val="2"/>
      </rPr>
      <t>escáneres,</t>
    </r>
    <r>
      <rPr>
        <sz val="11"/>
        <color indexed="8"/>
        <rFont val="Calibri"/>
        <family val="2"/>
      </rPr>
      <t xml:space="preserve"> equipos de cómputo, equipos de impresión y </t>
    </r>
    <r>
      <rPr>
        <i/>
        <sz val="11"/>
        <color indexed="8"/>
        <rFont val="Calibri"/>
        <family val="2"/>
      </rPr>
      <t>nobreaks</t>
    </r>
  </si>
  <si>
    <t>TEDF/DRMSG/AD/C-017/2016</t>
  </si>
  <si>
    <t>ART 37, párrafo segundo; 41; 75; 79; 83, fracción II y 84 de los LAAPS; así como, 30 de las Normas Generales de Programación, Presupuesto y Contabilidad.</t>
  </si>
  <si>
    <r>
      <t xml:space="preserve">Proporcionar póliza para servicio de mantenimiento, actualización y soporte técnico ilimitado del programa administrativo </t>
    </r>
    <r>
      <rPr>
        <i/>
        <sz val="11"/>
        <color indexed="8"/>
        <rFont val="Calibri"/>
        <family val="2"/>
      </rPr>
      <t>Suite Winpaq Empresarial</t>
    </r>
  </si>
  <si>
    <t>José Omar Rico González</t>
  </si>
  <si>
    <t>TEDF/SA/AD/C-017/2016</t>
  </si>
  <si>
    <t>Entrega de bitácoras</t>
  </si>
  <si>
    <r>
      <t xml:space="preserve">Fecha de actualización: </t>
    </r>
    <r>
      <rPr>
        <sz val="12"/>
        <color indexed="8"/>
        <rFont val="Arial"/>
        <family val="2"/>
      </rPr>
      <t>31 de diciembre de 2015.</t>
    </r>
  </si>
  <si>
    <t xml:space="preserve">OCTUBRE-DICIEMBRE </t>
  </si>
  <si>
    <t xml:space="preserve">SERVICIO </t>
  </si>
  <si>
    <t xml:space="preserve">ADQUISICIÓN </t>
  </si>
  <si>
    <r>
      <rPr>
        <b/>
        <sz val="12"/>
        <color indexed="8"/>
        <rFont val="Arial"/>
        <family val="2"/>
      </rPr>
      <t>La información es generada por:</t>
    </r>
    <r>
      <rPr>
        <sz val="12"/>
        <color indexed="8"/>
        <rFont val="Arial"/>
        <family val="2"/>
      </rPr>
      <t xml:space="preserve"> Secretaría Administrativa.</t>
    </r>
  </si>
  <si>
    <r>
      <rPr>
        <b/>
        <sz val="12"/>
        <color indexed="8"/>
        <rFont val="Arial"/>
        <family val="2"/>
      </rPr>
      <t>fecha de validación:</t>
    </r>
    <r>
      <rPr>
        <sz val="12"/>
        <color indexed="8"/>
        <rFont val="Arial"/>
        <family val="2"/>
      </rPr>
      <t xml:space="preserve">  28 de enero de 2016.</t>
    </r>
  </si>
  <si>
    <t xml:space="preserve">FECHA DE INICIO </t>
  </si>
  <si>
    <t xml:space="preserve">FECHA DE TÉRMINO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</si>
</sst>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  <numFmt numFmtId="169" formatCode="[$-80A]dddd\,\ d&quot; de &quot;mmmm&quot; de &quot;yyyy"/>
    <numFmt numFmtId="170" formatCode="[$-F800]dddd\,\ mmmm\ dd\,\ yyyy"/>
    <numFmt numFmtId="171" formatCode="dd/mm/yyyy;@"/>
    <numFmt numFmtId="172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22"/>
      <name val="Calibri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0" tint="-0.04997999966144562"/>
      <name val="Calibri"/>
      <family val="2"/>
    </font>
    <font>
      <b/>
      <sz val="10"/>
      <color theme="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1" fillId="0" borderId="0" xfId="0" applyFont="1" applyAlignment="1">
      <alignment wrapText="1"/>
    </xf>
    <xf numFmtId="43" fontId="51" fillId="0" borderId="0" xfId="49" applyFont="1" applyFill="1" applyAlignment="1">
      <alignment wrapText="1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52" fillId="33" borderId="0" xfId="0" applyFont="1" applyFill="1" applyAlignment="1">
      <alignment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3" fillId="33" borderId="0" xfId="0" applyFont="1" applyFill="1" applyAlignment="1">
      <alignment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1" xfId="0" applyNumberFormat="1" applyBorder="1" applyAlignment="1">
      <alignment horizontal="center"/>
    </xf>
    <xf numFmtId="14" fontId="0" fillId="0" borderId="15" xfId="0" applyNumberFormat="1" applyBorder="1" applyAlignment="1">
      <alignment horizontal="center" vertical="center" wrapText="1"/>
    </xf>
    <xf numFmtId="44" fontId="0" fillId="0" borderId="10" xfId="52" applyFont="1" applyBorder="1" applyAlignment="1">
      <alignment vertical="center" wrapText="1"/>
    </xf>
    <xf numFmtId="44" fontId="0" fillId="0" borderId="11" xfId="52" applyFont="1" applyBorder="1" applyAlignment="1">
      <alignment vertical="center" wrapText="1"/>
    </xf>
    <xf numFmtId="14" fontId="0" fillId="0" borderId="15" xfId="0" applyNumberFormat="1" applyBorder="1" applyAlignment="1">
      <alignment horizontal="center"/>
    </xf>
    <xf numFmtId="44" fontId="0" fillId="0" borderId="15" xfId="52" applyFont="1" applyBorder="1" applyAlignment="1">
      <alignment/>
    </xf>
    <xf numFmtId="0" fontId="51" fillId="0" borderId="0" xfId="0" applyFont="1" applyAlignment="1">
      <alignment horizontal="justify" wrapText="1"/>
    </xf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41" fillId="0" borderId="12" xfId="46" applyBorder="1" applyAlignment="1">
      <alignment horizontal="center" vertical="center"/>
    </xf>
    <xf numFmtId="0" fontId="51" fillId="34" borderId="0" xfId="0" applyFont="1" applyFill="1" applyAlignment="1">
      <alignment wrapText="1"/>
    </xf>
    <xf numFmtId="0" fontId="51" fillId="0" borderId="0" xfId="0" applyFont="1" applyFill="1" applyAlignment="1">
      <alignment wrapText="1"/>
    </xf>
    <xf numFmtId="0" fontId="53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8" fontId="0" fillId="0" borderId="12" xfId="0" applyNumberFormat="1" applyFont="1" applyFill="1" applyBorder="1" applyAlignment="1">
      <alignment horizontal="right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8" fontId="0" fillId="0" borderId="12" xfId="49" applyNumberFormat="1" applyFont="1" applyFill="1" applyBorder="1" applyAlignment="1">
      <alignment horizontal="right" vertical="center" wrapText="1"/>
    </xf>
    <xf numFmtId="0" fontId="54" fillId="0" borderId="12" xfId="0" applyFont="1" applyFill="1" applyBorder="1" applyAlignment="1">
      <alignment horizontal="justify" vertical="center" wrapText="1"/>
    </xf>
    <xf numFmtId="0" fontId="41" fillId="0" borderId="12" xfId="46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9" fontId="28" fillId="35" borderId="12" xfId="63" applyFont="1" applyFill="1" applyBorder="1" applyAlignment="1">
      <alignment horizontal="center" vertical="center" wrapText="1"/>
    </xf>
    <xf numFmtId="9" fontId="0" fillId="35" borderId="12" xfId="63" applyFont="1" applyFill="1" applyBorder="1" applyAlignment="1">
      <alignment horizontal="center" vertical="center" wrapText="1"/>
    </xf>
    <xf numFmtId="168" fontId="0" fillId="35" borderId="12" xfId="0" applyNumberFormat="1" applyFill="1" applyBorder="1" applyAlignment="1">
      <alignment horizontal="right" vertical="center"/>
    </xf>
    <xf numFmtId="0" fontId="54" fillId="36" borderId="12" xfId="0" applyFont="1" applyFill="1" applyBorder="1" applyAlignment="1">
      <alignment horizontal="center" vertical="center" wrapText="1"/>
    </xf>
    <xf numFmtId="168" fontId="0" fillId="0" borderId="12" xfId="0" applyNumberFormat="1" applyFill="1" applyBorder="1" applyAlignment="1">
      <alignment horizontal="center" vertical="center" wrapText="1"/>
    </xf>
    <xf numFmtId="8" fontId="0" fillId="0" borderId="12" xfId="0" applyNumberFormat="1" applyFont="1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 wrapText="1"/>
    </xf>
    <xf numFmtId="8" fontId="0" fillId="0" borderId="12" xfId="49" applyNumberFormat="1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168" fontId="28" fillId="35" borderId="12" xfId="0" applyNumberFormat="1" applyFont="1" applyFill="1" applyBorder="1" applyAlignment="1">
      <alignment horizontal="center" vertical="center" wrapText="1"/>
    </xf>
    <xf numFmtId="0" fontId="41" fillId="35" borderId="12" xfId="46" applyFill="1" applyBorder="1" applyAlignment="1">
      <alignment horizontal="center" vertical="center" wrapText="1"/>
    </xf>
    <xf numFmtId="168" fontId="0" fillId="35" borderId="12" xfId="0" applyNumberFormat="1" applyFill="1" applyBorder="1" applyAlignment="1">
      <alignment horizontal="center" vertical="center" wrapText="1"/>
    </xf>
    <xf numFmtId="14" fontId="0" fillId="35" borderId="12" xfId="0" applyNumberFormat="1" applyFill="1" applyBorder="1" applyAlignment="1">
      <alignment horizontal="center" vertical="center" wrapText="1"/>
    </xf>
    <xf numFmtId="8" fontId="0" fillId="35" borderId="12" xfId="0" applyNumberFormat="1" applyFont="1" applyFill="1" applyBorder="1" applyAlignment="1">
      <alignment horizontal="center" vertical="center" wrapText="1"/>
    </xf>
    <xf numFmtId="8" fontId="0" fillId="35" borderId="12" xfId="49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8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9" fontId="0" fillId="0" borderId="0" xfId="63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8" fontId="0" fillId="0" borderId="10" xfId="0" applyNumberFormat="1" applyFont="1" applyFill="1" applyBorder="1" applyAlignment="1">
      <alignment horizontal="center" vertical="center" wrapText="1"/>
    </xf>
    <xf numFmtId="9" fontId="0" fillId="0" borderId="10" xfId="63" applyFont="1" applyFill="1" applyBorder="1" applyAlignment="1">
      <alignment horizontal="center" vertical="center" wrapText="1"/>
    </xf>
    <xf numFmtId="8" fontId="0" fillId="0" borderId="10" xfId="49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vertical="center" wrapText="1"/>
    </xf>
    <xf numFmtId="9" fontId="0" fillId="0" borderId="12" xfId="63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41" fillId="0" borderId="18" xfId="46" applyFill="1" applyBorder="1" applyAlignment="1">
      <alignment horizontal="center" vertical="center" wrapText="1"/>
    </xf>
    <xf numFmtId="171" fontId="0" fillId="0" borderId="12" xfId="0" applyNumberFormat="1" applyFont="1" applyFill="1" applyBorder="1" applyAlignment="1">
      <alignment horizontal="center" vertical="center" wrapText="1"/>
    </xf>
    <xf numFmtId="171" fontId="0" fillId="0" borderId="12" xfId="0" applyNumberFormat="1" applyFill="1" applyBorder="1" applyAlignment="1">
      <alignment horizontal="center" vertical="center" wrapText="1"/>
    </xf>
    <xf numFmtId="171" fontId="0" fillId="35" borderId="12" xfId="0" applyNumberFormat="1" applyFill="1" applyBorder="1" applyAlignment="1">
      <alignment horizontal="center" vertical="center" wrapText="1"/>
    </xf>
    <xf numFmtId="171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41" fillId="0" borderId="10" xfId="46" applyBorder="1" applyAlignment="1">
      <alignment horizontal="center" vertical="center" wrapText="1"/>
    </xf>
    <xf numFmtId="0" fontId="41" fillId="0" borderId="11" xfId="46" applyBorder="1" applyAlignment="1">
      <alignment horizontal="center" vertical="center" wrapText="1"/>
    </xf>
    <xf numFmtId="0" fontId="41" fillId="0" borderId="15" xfId="46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14" fontId="52" fillId="33" borderId="10" xfId="0" applyNumberFormat="1" applyFont="1" applyFill="1" applyBorder="1" applyAlignment="1">
      <alignment horizontal="center" vertical="center" wrapText="1"/>
    </xf>
    <xf numFmtId="14" fontId="52" fillId="33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14" fontId="0" fillId="0" borderId="2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4" fontId="0" fillId="0" borderId="14" xfId="0" applyNumberFormat="1" applyBorder="1" applyAlignment="1">
      <alignment horizontal="center" vertical="center" wrapText="1"/>
    </xf>
    <xf numFmtId="44" fontId="0" fillId="0" borderId="11" xfId="52" applyFont="1" applyBorder="1" applyAlignment="1">
      <alignment horizontal="center" vertical="center" wrapText="1"/>
    </xf>
    <xf numFmtId="44" fontId="0" fillId="0" borderId="10" xfId="52" applyFont="1" applyBorder="1" applyAlignment="1">
      <alignment horizontal="center" vertical="center" wrapText="1"/>
    </xf>
    <xf numFmtId="44" fontId="0" fillId="0" borderId="15" xfId="52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44" fontId="0" fillId="0" borderId="11" xfId="52" applyFont="1" applyBorder="1" applyAlignment="1">
      <alignment horizontal="center"/>
    </xf>
    <xf numFmtId="0" fontId="0" fillId="0" borderId="18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41" fillId="0" borderId="12" xfId="46" applyBorder="1" applyAlignment="1">
      <alignment horizontal="center" vertical="center"/>
    </xf>
    <xf numFmtId="44" fontId="0" fillId="0" borderId="10" xfId="52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56" fillId="0" borderId="10" xfId="0" applyFont="1" applyBorder="1" applyAlignment="1">
      <alignment horizontal="justify" wrapText="1"/>
    </xf>
    <xf numFmtId="0" fontId="56" fillId="0" borderId="15" xfId="0" applyFont="1" applyBorder="1" applyAlignment="1">
      <alignment horizontal="justify" wrapText="1"/>
    </xf>
    <xf numFmtId="0" fontId="0" fillId="0" borderId="10" xfId="0" applyBorder="1" applyAlignment="1">
      <alignment horizontal="center" vertical="center" wrapText="1"/>
    </xf>
    <xf numFmtId="14" fontId="41" fillId="0" borderId="12" xfId="46" applyNumberForma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justify" wrapText="1"/>
    </xf>
    <xf numFmtId="0" fontId="0" fillId="0" borderId="11" xfId="0" applyBorder="1" applyAlignment="1">
      <alignment horizontal="left" vertical="justify" wrapText="1"/>
    </xf>
    <xf numFmtId="0" fontId="0" fillId="0" borderId="11" xfId="0" applyBorder="1" applyAlignment="1">
      <alignment horizontal="justify" wrapText="1"/>
    </xf>
    <xf numFmtId="0" fontId="0" fillId="0" borderId="15" xfId="0" applyBorder="1" applyAlignment="1">
      <alignment horizontal="justify" wrapText="1"/>
    </xf>
    <xf numFmtId="14" fontId="0" fillId="0" borderId="17" xfId="0" applyNumberFormat="1" applyBorder="1" applyAlignment="1">
      <alignment horizontal="center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vertical="center" wrapText="1"/>
    </xf>
    <xf numFmtId="0" fontId="0" fillId="35" borderId="12" xfId="0" applyFont="1" applyFill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4" fontId="41" fillId="0" borderId="10" xfId="46" applyNumberForma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14" fontId="0" fillId="0" borderId="17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4" fontId="41" fillId="0" borderId="20" xfId="46" applyNumberFormat="1" applyBorder="1" applyAlignment="1">
      <alignment horizontal="center" vertical="center" wrapText="1"/>
    </xf>
    <xf numFmtId="14" fontId="41" fillId="0" borderId="0" xfId="46" applyNumberFormat="1" applyBorder="1" applyAlignment="1">
      <alignment horizontal="center" vertical="center" wrapText="1"/>
    </xf>
    <xf numFmtId="14" fontId="41" fillId="0" borderId="22" xfId="46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8" fontId="0" fillId="0" borderId="15" xfId="0" applyNumberFormat="1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8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9" fontId="0" fillId="0" borderId="10" xfId="63" applyFont="1" applyFill="1" applyBorder="1" applyAlignment="1">
      <alignment horizontal="center" vertical="center" wrapText="1"/>
    </xf>
    <xf numFmtId="9" fontId="0" fillId="0" borderId="15" xfId="63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1" fillId="0" borderId="10" xfId="46" applyFill="1" applyBorder="1" applyAlignment="1">
      <alignment horizontal="center" vertical="center" wrapText="1"/>
    </xf>
    <xf numFmtId="0" fontId="41" fillId="0" borderId="15" xfId="46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4" fillId="37" borderId="19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43" fontId="4" fillId="37" borderId="12" xfId="49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466725</xdr:colOff>
      <xdr:row>5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0"/>
          <a:ext cx="32289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2</xdr:row>
      <xdr:rowOff>28575</xdr:rowOff>
    </xdr:from>
    <xdr:to>
      <xdr:col>2</xdr:col>
      <xdr:colOff>57150</xdr:colOff>
      <xdr:row>4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09575"/>
          <a:ext cx="2266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Microsoft%20Office\Office16\STARTUP\Cambiar_articul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emis.tedf.org.mx/Users/eva.garcia/Documents/eva/2012/TRANSPARENCIA/seg-trim-2012/DOF%2028-02-2012.pdf" TargetMode="External" /><Relationship Id="rId2" Type="http://schemas.openxmlformats.org/officeDocument/2006/relationships/hyperlink" Target="http://themis.tedf.org.mx/Users/eva.garcia/Documents/eva/2012/TRANSPARENCIA/seg-trim-2012/DOF%2028-02-2012.pdf" TargetMode="External" /><Relationship Id="rId3" Type="http://schemas.openxmlformats.org/officeDocument/2006/relationships/hyperlink" Target="http://themis.tedf.org.mx/Users/eva.garcia/Documents/eva/2012/TRANSPARENCIA/seg-trim-2012/DOF%2028-02-2012.pdf" TargetMode="External" /><Relationship Id="rId4" Type="http://schemas.openxmlformats.org/officeDocument/2006/relationships/hyperlink" Target="http://themis.tedf.org.mx/Users/eva.garcia/Documents/eva/2012/TRANSPARENCIA/seg-trim-2012/DOF%2028-02-2012.pdf" TargetMode="External" /><Relationship Id="rId5" Type="http://schemas.openxmlformats.org/officeDocument/2006/relationships/hyperlink" Target="http://themis.tedf.org.mx/Users/eva.garcia/Documents/eva/2012/TRANSPARENCIA/seg-trim-2012/acuses%20TEDF-IR-001-2012.pdf" TargetMode="External" /><Relationship Id="rId6" Type="http://schemas.openxmlformats.org/officeDocument/2006/relationships/hyperlink" Target="http://themis.tedf.org.mx/Users/eva.garcia/Documents/eva/2012/TRANSPARENCIA/seg-trim-2012/Acuses%20IR-002-2012.pdf" TargetMode="External" /><Relationship Id="rId7" Type="http://schemas.openxmlformats.org/officeDocument/2006/relationships/hyperlink" Target="http://themis.tedf.org.mx/Users/eva.garcia/Documents/eva/2012/TRANSPARENCIA/seg-trim-2012/Acuses%20IR-003.pdf" TargetMode="External" /><Relationship Id="rId8" Type="http://schemas.openxmlformats.org/officeDocument/2006/relationships/hyperlink" Target="http://themis.tedf.org.mx/Users/eva.garcia/Documents/eva/2012/TRANSPARENCIA/seg-trim-2012/TEDF-LPN-001-2012/6.-%20Fallo.pdf" TargetMode="External" /><Relationship Id="rId9" Type="http://schemas.openxmlformats.org/officeDocument/2006/relationships/hyperlink" Target="http://themis.tedf.org.mx/Users/eva.garcia/Documents/eva/2012/TRANSPARENCIA/seg-trim-2012/TEDF-LPN-002-2012/6.-%20Fallo.pdf" TargetMode="External" /><Relationship Id="rId10" Type="http://schemas.openxmlformats.org/officeDocument/2006/relationships/hyperlink" Target="http://themis.tedf.org.mx/Users/eva.garcia/Documents/eva/2012/TRANSPARENCIA/seg-trim-2012/TEDF-LPN-003-2012/6.-%20Fallo.pdf" TargetMode="External" /><Relationship Id="rId11" Type="http://schemas.openxmlformats.org/officeDocument/2006/relationships/hyperlink" Target="http://themis.tedf.org.mx/Users/eva.garcia/Documents/eva/2012/TRANSPARENCIA/seg-trim-2012/TEDF-IR-002-2012.pdf" TargetMode="External" /><Relationship Id="rId12" Type="http://schemas.openxmlformats.org/officeDocument/2006/relationships/hyperlink" Target="http://themis.tedf.org.mx/Users/eva.garcia/Documents/eva/2012/TRANSPARENCIA/seg-trim-2012/Contratos%202012/LPN/005%20LPN%202012%20%20papeler&#237;a%20Gpo.%20Marva.doc" TargetMode="External" /><Relationship Id="rId13" Type="http://schemas.openxmlformats.org/officeDocument/2006/relationships/hyperlink" Target="http://themis.tedf.org.mx/Users/eva.garcia/Documents/eva/2012/TRANSPARENCIA/seg-trim-2012/Contratos%202012/LPN/007%20LPN%202012%20Anzures.doc" TargetMode="External" /><Relationship Id="rId14" Type="http://schemas.openxmlformats.org/officeDocument/2006/relationships/hyperlink" Target="http://themis.tedf.org.mx/Users/eva.garcia/Documents/eva/2012/TRANSPARENCIA/seg-trim-2012/Contratos%202012/LPN/006%20LPN%202012%20Sanipab.doc" TargetMode="External" /><Relationship Id="rId15" Type="http://schemas.openxmlformats.org/officeDocument/2006/relationships/hyperlink" Target="http://themis.tedf.org.mx/Users/eva.garcia/Documents/eva/2012/TRANSPARENCIA/seg-trim-2012/Contratos%202012/LPN/008%20LPN%202012%20%20papeler&#237;a%20Gpo.%20Papelero%20Gutierrez.doc" TargetMode="External" /><Relationship Id="rId16" Type="http://schemas.openxmlformats.org/officeDocument/2006/relationships/hyperlink" Target="http://themis.tedf.org.mx/Users/eva.garcia/Documents/eva/2012/TRANSPARENCIA/seg-trim-2012/Contratos%202012/LPN/009%20LPN%202012%20%20equipo%20de%20computo%20Alef.doc" TargetMode="External" /><Relationship Id="rId17" Type="http://schemas.openxmlformats.org/officeDocument/2006/relationships/hyperlink" Target="http://themis.tedf.org.mx/Users/eva.garcia/Documents/eva/2012/TRANSPARENCIA/seg-trim-2012/Contratos%202012/LPN/010%20LPN%202012%20%20Ofimobili%20del%20Centro.doc" TargetMode="External" /><Relationship Id="rId18" Type="http://schemas.openxmlformats.org/officeDocument/2006/relationships/hyperlink" Target="http://themis.tedf.org.mx/Users/eva.garcia/Documents/eva/2012/TRANSPARENCIA/seg-trim-2012/Contratos%202012/LPN/012%20LPN%202012%20Pontevedra.doc" TargetMode="External" /><Relationship Id="rId19" Type="http://schemas.openxmlformats.org/officeDocument/2006/relationships/hyperlink" Target="http://themis.tedf.org.mx/Users/eva.garcia/Documents/eva/2012/TRANSPARENCIA/seg-trim-2012/Contratos%202012/LPN/013%20LPN%202012%20Armai.doc" TargetMode="External" /><Relationship Id="rId20" Type="http://schemas.openxmlformats.org/officeDocument/2006/relationships/hyperlink" Target="http://themis.tedf.org.mx/Users/eva.garcia/Documents/eva/2012/TRANSPARENCIA/seg-trim-2012/Contratos%202012/LPN/014%20LPN%202012%20%20Internacional%20Lochesters.doc" TargetMode="External" /><Relationship Id="rId21" Type="http://schemas.openxmlformats.org/officeDocument/2006/relationships/hyperlink" Target="http://themis.tedf.org.mx/Users/eva.garcia/Documents/eva/2012/TRANSPARENCIA/seg-trim-2012/Contratos%202012/IR/IR%20001%2012%20mantenimiento%20de%20veh&#237;culos.doc" TargetMode="External" /><Relationship Id="rId22" Type="http://schemas.openxmlformats.org/officeDocument/2006/relationships/hyperlink" Target="http://themis.tedf.org.mx/Users/eva.garcia/Documents/eva/2012/TRANSPARENCIA/seg-trim-2012/Contratos%202012/LPN/011%20LPN%202012%20Displan.doc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ecdmx.org.mx/sites/default/files/archivos/art121/30/adjudicaciones/2015/AD_001_15_servicio_seguridad.pdf" TargetMode="External" /><Relationship Id="rId2" Type="http://schemas.openxmlformats.org/officeDocument/2006/relationships/hyperlink" Target="http://transparencia.tecdmx.org.mx/sites/default/files/archivos/art121/30/adjudicaciones/2015/AD_002_15_transcripci&#243;n_sesiones.pdf" TargetMode="External" /><Relationship Id="rId3" Type="http://schemas.openxmlformats.org/officeDocument/2006/relationships/hyperlink" Target="http://transparencia.tecdmx.org.mx/sites/default/files/archivos/art121/30/adjudicaciones/2015/AD_003_15_mantenimiento_elevadores.pdf" TargetMode="External" /><Relationship Id="rId4" Type="http://schemas.openxmlformats.org/officeDocument/2006/relationships/hyperlink" Target="http://transparencia.tecdmx.org.mx/sites/default/files/archivos/art121/30/adjudicaciones/2015/AD_004_15_mantenimiento_conmutador.pdf" TargetMode="External" /><Relationship Id="rId5" Type="http://schemas.openxmlformats.org/officeDocument/2006/relationships/hyperlink" Target="http://transparencia.tecdmx.org.mx/sites/default/files/archivos/art121/30/adjudicaciones/2015/AD_005_15_adqusici&#243;n_revistas.pdf" TargetMode="External" /><Relationship Id="rId6" Type="http://schemas.openxmlformats.org/officeDocument/2006/relationships/hyperlink" Target="http://transparencia.tecdmx.org.mx/sites/default/files/archivos/art121/30/adjudicaciones/2015/AD_006_15_mantenimiento_soporte.pdf" TargetMode="External" /><Relationship Id="rId7" Type="http://schemas.openxmlformats.org/officeDocument/2006/relationships/hyperlink" Target="http://transparencia.tecdmx.org.mx/sites/default/files/archivos/art121/30/adjudicaciones/2015/AD_007_15_mantenimiento_computo.pdf" TargetMode="External" /><Relationship Id="rId8" Type="http://schemas.openxmlformats.org/officeDocument/2006/relationships/hyperlink" Target="http://transparencia.tecdmx.org.mx/sites/default/files/archivos/art121/30/adjudicaciones/2015/AD_008_15_licencia_certificados.pdf" TargetMode="External" /><Relationship Id="rId9" Type="http://schemas.openxmlformats.org/officeDocument/2006/relationships/hyperlink" Target="http://transparencia.tecdmx.org.mx/sites/default/files/archivos/art121/30/adjudicaciones/2015/AD_010_15_adquisici&#243;n_vales.pdf" TargetMode="External" /><Relationship Id="rId10" Type="http://schemas.openxmlformats.org/officeDocument/2006/relationships/hyperlink" Target="http://transparencia.tecdmx.org.mx/sites/default/files/archivos/art121/30/adjudicaciones/2015/AD_011_15_adquisici&#243;n_gasolina.pdf" TargetMode="External" /><Relationship Id="rId11" Type="http://schemas.openxmlformats.org/officeDocument/2006/relationships/hyperlink" Target="http://transparencia.tecdmx.org.mx/sites/default/files/archivos/art121/30/adjudicaciones/2015/AD_009_15_poliza_mantenimiento.pdf" TargetMode="External" /><Relationship Id="rId12" Type="http://schemas.openxmlformats.org/officeDocument/2006/relationships/hyperlink" Target="http://transparencia.tecdmx.org.mx/sites/default/files/archivos/art121/30/adjudicaciones/2015/AD_012_15_licencias_software.pdf" TargetMode="External" /><Relationship Id="rId13" Type="http://schemas.openxmlformats.org/officeDocument/2006/relationships/hyperlink" Target="http://transparencia.tecdmx.org.mx/sites/default/files/archivos/art121/30/adjudicaciones/2015/AD_014_15_produccion_spots.pdf" TargetMode="External" /><Relationship Id="rId14" Type="http://schemas.openxmlformats.org/officeDocument/2006/relationships/hyperlink" Target="http://transparencia.tecdmx.org.mx/sites/default/files/archivos/art121/30/adjudicaciones/2015/AD_015_15_adquisicion_vehiculos.pdf" TargetMode="External" /><Relationship Id="rId15" Type="http://schemas.openxmlformats.org/officeDocument/2006/relationships/hyperlink" Target="http://transparencia.tecdmx.org.mx/sites/default/files/archivos/art121/30/adjudicaciones/2015/AD_016_15_cableados_estructurados.pdf" TargetMode="External" /><Relationship Id="rId16" Type="http://schemas.openxmlformats.org/officeDocument/2006/relationships/hyperlink" Target="http://transparencia.tecdmx.org.mx/sites/default/files/archivos/art121/30/adjudicaciones/2015/AD_017_15_mantenimiento_preventivo.pdf" TargetMode="External" /><Relationship Id="rId17" Type="http://schemas.openxmlformats.org/officeDocument/2006/relationships/hyperlink" Target="http://transparencia.tecdmx.org.mx/sites/default/files/archivos/art121/30/adjudicaciones/2015/AD_018_15_adquisicion_equipo.pdf" TargetMode="External" /><Relationship Id="rId18" Type="http://schemas.openxmlformats.org/officeDocument/2006/relationships/hyperlink" Target="http://transparencia.tecdmx.org.mx/sites/default/files/archivos/art121/30/adjudicaciones/2015/AD_019_15_seguridad_proteccion.pdf" TargetMode="External" /><Relationship Id="rId19" Type="http://schemas.openxmlformats.org/officeDocument/2006/relationships/hyperlink" Target="http://transparencia.tecdmx.org.mx/sites/default/files/archivos/art121/30/adjudicaciones/2015/AD_020_15_modulos_memoria.pdf" TargetMode="External" /><Relationship Id="rId20" Type="http://schemas.openxmlformats.org/officeDocument/2006/relationships/hyperlink" Target="http://transparencia.tecdmx.org.mx/sites/default/files/archivos/art121/30/adjudicaciones/2015/AD_021_15.pdf" TargetMode="External" /><Relationship Id="rId21" Type="http://schemas.openxmlformats.org/officeDocument/2006/relationships/hyperlink" Target="http://transparencia.tecdmx.org.mx/sites/default/files/archivos/art121/30/adjudicaciones/2015/AD_022_15.pdf" TargetMode="External" /><Relationship Id="rId22" Type="http://schemas.openxmlformats.org/officeDocument/2006/relationships/hyperlink" Target="http://transparencia.tecdmx.org.mx/sites/default/files/archivos/art121/30/adjudicaciones/2015/AD_023_15.pdf" TargetMode="External" /><Relationship Id="rId23" Type="http://schemas.openxmlformats.org/officeDocument/2006/relationships/hyperlink" Target="http://transparencia.tecdmx.org.mx/sites/default/files/archivos/art121/30/adjudicaciones/2015/AD_024_15.pdf" TargetMode="External" /><Relationship Id="rId24" Type="http://schemas.openxmlformats.org/officeDocument/2006/relationships/hyperlink" Target="http://transparencia.tecdmx.org.mx/sites/default/files/archivos/art121/30/adjudicaciones/2015/AD_025_15.pdf" TargetMode="External" /><Relationship Id="rId25" Type="http://schemas.openxmlformats.org/officeDocument/2006/relationships/hyperlink" Target="http://transparencia.tecdmx.org.mx/sites/default/files/archivos/art121/30/adjudicaciones/2015/AD_026_15.pdf" TargetMode="External" /><Relationship Id="rId26" Type="http://schemas.openxmlformats.org/officeDocument/2006/relationships/hyperlink" Target="http://transparencia.tecdmx.org.mx/sites/default/files/archivos/art121/30/adjudicaciones/2015/AD_027_15.pdf" TargetMode="External" /><Relationship Id="rId27" Type="http://schemas.openxmlformats.org/officeDocument/2006/relationships/hyperlink" Target="http://transparencia.tecdmx.org.mx/sites/default/files/archivos/art121/30/adjudicaciones/2015/AD_028_15.pdf" TargetMode="External" /><Relationship Id="rId28" Type="http://schemas.openxmlformats.org/officeDocument/2006/relationships/hyperlink" Target="http://transparencia.tecdmx.org.mx/sites/default/files/archivos/art121/30/adjudicaciones/2015/AD_029_15.pdf" TargetMode="External" /><Relationship Id="rId29" Type="http://schemas.openxmlformats.org/officeDocument/2006/relationships/hyperlink" Target="http://transparencia.tecdmx.org.mx/sites/default/files/archivos/art121/30/adjudicaciones/2015/AD_030_15.pdf" TargetMode="External" /><Relationship Id="rId30" Type="http://schemas.openxmlformats.org/officeDocument/2006/relationships/hyperlink" Target="http://transparencia.tecdmx.org.mx/sites/default/files/archivos/art121/30/adjudicaciones/2016/AD_001_16.pdf" TargetMode="External" /><Relationship Id="rId31" Type="http://schemas.openxmlformats.org/officeDocument/2006/relationships/hyperlink" Target="http://transparencia.tecdmx.org.mx/sites/default/files/archivos/art121/30/adjudicaciones/2016/AD_002_16.pdf" TargetMode="External" /><Relationship Id="rId32" Type="http://schemas.openxmlformats.org/officeDocument/2006/relationships/hyperlink" Target="http://transparencia.tecdmx.org.mx/sites/default/files/archivos/art121/30/adjudicaciones/2016/AD_003_16.pdf" TargetMode="External" /><Relationship Id="rId33" Type="http://schemas.openxmlformats.org/officeDocument/2006/relationships/hyperlink" Target="http://transparencia.tecdmx.org.mx/sites/default/files/archivos/art121/30/adjudicaciones/2016/AD_004_16.pdf" TargetMode="External" /><Relationship Id="rId34" Type="http://schemas.openxmlformats.org/officeDocument/2006/relationships/hyperlink" Target="http://transparencia.tecdmx.org.mx/sites/default/files/archivos/art121/30/adjudicaciones/2016/AD_005_16.pdf" TargetMode="External" /><Relationship Id="rId35" Type="http://schemas.openxmlformats.org/officeDocument/2006/relationships/hyperlink" Target="http://transparencia.tecdmx.org.mx/sites/default/files/archivos/art121/30/adjudicaciones/2016/AD_006_16.pdf" TargetMode="External" /><Relationship Id="rId36" Type="http://schemas.openxmlformats.org/officeDocument/2006/relationships/hyperlink" Target="http://transparencia.tecdmx.org.mx/sites/default/files/archivos/art121/30/adjudicaciones/2016/AD_007_16.pdf" TargetMode="External" /><Relationship Id="rId37" Type="http://schemas.openxmlformats.org/officeDocument/2006/relationships/hyperlink" Target="http://transparencia.tecdmx.org.mx/sites/default/files/archivos/art121/30/adjudicaciones/2016/AD_008_16.pdf" TargetMode="External" /><Relationship Id="rId38" Type="http://schemas.openxmlformats.org/officeDocument/2006/relationships/hyperlink" Target="http://transparencia.tecdmx.org.mx/sites/default/files/archivos/art121/30/adjudicaciones/2016/AD_009_16.pdf" TargetMode="External" /><Relationship Id="rId39" Type="http://schemas.openxmlformats.org/officeDocument/2006/relationships/hyperlink" Target="http://transparencia.tecdmx.org.mx/sites/default/files/archivos/art121/30/adjudicaciones/2016/AD_010_16.pdf" TargetMode="External" /><Relationship Id="rId40" Type="http://schemas.openxmlformats.org/officeDocument/2006/relationships/hyperlink" Target="http://transparencia.tecdmx.org.mx/sites/default/files/archivos/art121/30/adjudicaciones/2016/AD_011_16.pdf" TargetMode="External" /><Relationship Id="rId41" Type="http://schemas.openxmlformats.org/officeDocument/2006/relationships/hyperlink" Target="http://transparencia.tecdmx.org.mx/sites/default/files/archivos/art121/30/adjudicaciones/2016/AD_012_16.pdf" TargetMode="External" /><Relationship Id="rId42" Type="http://schemas.openxmlformats.org/officeDocument/2006/relationships/hyperlink" Target="http://transparencia.tecdmx.org.mx/sites/default/files/archivos/art121/30/adjudicaciones/2016/AD_013_16.pdf" TargetMode="External" /><Relationship Id="rId43" Type="http://schemas.openxmlformats.org/officeDocument/2006/relationships/hyperlink" Target="http://transparencia.tecdmx.org.mx/sites/default/files/archivos/art121/30/adjudicaciones/2016/AD_014_16.pdf" TargetMode="External" /><Relationship Id="rId44" Type="http://schemas.openxmlformats.org/officeDocument/2006/relationships/hyperlink" Target="http://transparencia.tecdmx.org.mx/sites/default/files/archivos/art121/30/adjudicaciones/2016/AD_015_16.pdf" TargetMode="External" /><Relationship Id="rId45" Type="http://schemas.openxmlformats.org/officeDocument/2006/relationships/hyperlink" Target="http://transparencia.tecdmx.org.mx/sites/default/files/archivos/art121/30/adjudicaciones/2016/AD_016_16.pdf" TargetMode="External" /><Relationship Id="rId46" Type="http://schemas.openxmlformats.org/officeDocument/2006/relationships/hyperlink" Target="http://transparencia.tecdmx.org.mx/sites/default/files/archivos/art121/30/adjudicaciones/2016/AD_017_16.pdf" TargetMode="External" /><Relationship Id="rId47" Type="http://schemas.openxmlformats.org/officeDocument/2006/relationships/drawing" Target="../drawings/drawing2.xml" /><Relationship Id="rId4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94"/>
  <sheetViews>
    <sheetView zoomScale="85" zoomScaleNormal="85" zoomScalePageLayoutView="0" workbookViewId="0" topLeftCell="A1">
      <pane xSplit="6" ySplit="10" topLeftCell="S50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S27" sqref="S27"/>
    </sheetView>
  </sheetViews>
  <sheetFormatPr defaultColWidth="11.421875" defaultRowHeight="15"/>
  <cols>
    <col min="3" max="3" width="21.140625" style="0" customWidth="1"/>
    <col min="4" max="4" width="20.28125" style="0" customWidth="1"/>
    <col min="5" max="5" width="20.57421875" style="16" customWidth="1"/>
    <col min="6" max="6" width="55.421875" style="0" customWidth="1"/>
    <col min="7" max="7" width="54.00390625" style="0" customWidth="1"/>
    <col min="8" max="8" width="19.28125" style="3" customWidth="1"/>
    <col min="9" max="11" width="12.8515625" style="0" customWidth="1"/>
    <col min="12" max="12" width="21.140625" style="0" customWidth="1"/>
    <col min="13" max="15" width="17.7109375" style="0" customWidth="1"/>
    <col min="16" max="16" width="38.7109375" style="0" customWidth="1"/>
    <col min="17" max="17" width="15.140625" style="0" customWidth="1"/>
    <col min="18" max="18" width="18.00390625" style="0" customWidth="1"/>
    <col min="19" max="19" width="25.140625" style="0" customWidth="1"/>
    <col min="20" max="21" width="14.57421875" style="0" customWidth="1"/>
    <col min="22" max="22" width="74.140625" style="0" customWidth="1"/>
    <col min="23" max="23" width="14.421875" style="0" customWidth="1"/>
    <col min="24" max="24" width="14.7109375" style="0" customWidth="1"/>
    <col min="25" max="25" width="22.140625" style="0" customWidth="1"/>
    <col min="26" max="26" width="19.7109375" style="0" customWidth="1"/>
    <col min="27" max="27" width="3.8515625" style="0" customWidth="1"/>
    <col min="28" max="29" width="24.7109375" style="0" customWidth="1"/>
    <col min="30" max="30" width="26.7109375" style="0" customWidth="1"/>
    <col min="31" max="31" width="2.140625" style="0" customWidth="1"/>
    <col min="32" max="33" width="22.7109375" style="0" customWidth="1"/>
    <col min="34" max="34" width="23.57421875" style="0" customWidth="1"/>
  </cols>
  <sheetData>
    <row r="1" ht="15"/>
    <row r="2" ht="15"/>
    <row r="3" spans="3:34" ht="15">
      <c r="C3" s="117" t="s">
        <v>155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</row>
    <row r="4" spans="3:34" ht="15">
      <c r="C4" s="117" t="s">
        <v>156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</row>
    <row r="5" ht="15"/>
    <row r="6" spans="3:34" ht="15">
      <c r="C6" s="1"/>
      <c r="D6" s="1"/>
      <c r="E6" s="15"/>
      <c r="F6" s="1"/>
      <c r="G6" s="1"/>
      <c r="I6" s="1"/>
      <c r="J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B6" s="1"/>
      <c r="AC6" s="1"/>
      <c r="AD6" s="1"/>
      <c r="AE6" s="1"/>
      <c r="AF6" s="1"/>
      <c r="AG6" s="1"/>
      <c r="AH6" s="1"/>
    </row>
    <row r="7" spans="3:35" ht="15"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</row>
    <row r="8" spans="28:34" ht="15">
      <c r="AB8" s="125" t="s">
        <v>37</v>
      </c>
      <c r="AC8" s="125"/>
      <c r="AD8" s="125"/>
      <c r="AE8" s="125"/>
      <c r="AF8" s="125"/>
      <c r="AG8" s="125"/>
      <c r="AH8" s="125"/>
    </row>
    <row r="9" spans="1:34" s="21" customFormat="1" ht="30" customHeight="1">
      <c r="A9" s="106" t="s">
        <v>159</v>
      </c>
      <c r="B9" s="106" t="s">
        <v>160</v>
      </c>
      <c r="C9" s="106" t="s">
        <v>0</v>
      </c>
      <c r="D9" s="106" t="s">
        <v>28</v>
      </c>
      <c r="E9" s="126" t="s">
        <v>1</v>
      </c>
      <c r="F9" s="106" t="s">
        <v>2</v>
      </c>
      <c r="G9" s="106" t="s">
        <v>35</v>
      </c>
      <c r="H9" s="116" t="s">
        <v>140</v>
      </c>
      <c r="I9" s="169" t="s">
        <v>6</v>
      </c>
      <c r="J9" s="170"/>
      <c r="K9" s="171"/>
      <c r="L9" s="116" t="s">
        <v>141</v>
      </c>
      <c r="M9" s="106" t="s">
        <v>7</v>
      </c>
      <c r="N9" s="106"/>
      <c r="O9" s="106"/>
      <c r="P9" s="106" t="s">
        <v>8</v>
      </c>
      <c r="Q9" s="106" t="s">
        <v>9</v>
      </c>
      <c r="R9" s="106" t="s">
        <v>10</v>
      </c>
      <c r="S9" s="106" t="s">
        <v>11</v>
      </c>
      <c r="T9" s="106" t="s">
        <v>142</v>
      </c>
      <c r="U9" s="106" t="s">
        <v>36</v>
      </c>
      <c r="V9" s="106" t="s">
        <v>12</v>
      </c>
      <c r="W9" s="106" t="s">
        <v>13</v>
      </c>
      <c r="X9" s="106"/>
      <c r="Y9" s="116" t="s">
        <v>29</v>
      </c>
      <c r="Z9" s="106" t="s">
        <v>14</v>
      </c>
      <c r="AB9" s="106" t="s">
        <v>30</v>
      </c>
      <c r="AC9" s="106" t="s">
        <v>26</v>
      </c>
      <c r="AD9" s="106" t="s">
        <v>31</v>
      </c>
      <c r="AF9" s="116" t="s">
        <v>32</v>
      </c>
      <c r="AG9" s="106" t="s">
        <v>33</v>
      </c>
      <c r="AH9" s="106" t="s">
        <v>34</v>
      </c>
    </row>
    <row r="10" spans="1:34" s="21" customFormat="1" ht="31.5" customHeight="1">
      <c r="A10" s="106"/>
      <c r="B10" s="106"/>
      <c r="C10" s="106"/>
      <c r="D10" s="116"/>
      <c r="E10" s="127"/>
      <c r="F10" s="116"/>
      <c r="G10" s="116"/>
      <c r="H10" s="124"/>
      <c r="I10" s="172"/>
      <c r="J10" s="173"/>
      <c r="K10" s="174"/>
      <c r="L10" s="124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22" t="s">
        <v>143</v>
      </c>
      <c r="X10" s="22" t="s">
        <v>144</v>
      </c>
      <c r="Y10" s="124"/>
      <c r="Z10" s="106"/>
      <c r="AB10" s="106"/>
      <c r="AC10" s="106"/>
      <c r="AD10" s="106"/>
      <c r="AF10" s="124"/>
      <c r="AG10" s="106"/>
      <c r="AH10" s="106"/>
    </row>
    <row r="11" spans="1:34" s="4" customFormat="1" ht="30" customHeight="1">
      <c r="A11" s="107">
        <v>2012</v>
      </c>
      <c r="B11" s="107" t="s">
        <v>161</v>
      </c>
      <c r="C11" s="107" t="s">
        <v>62</v>
      </c>
      <c r="D11" s="150" t="s">
        <v>63</v>
      </c>
      <c r="E11" s="115">
        <v>40967</v>
      </c>
      <c r="F11" s="108" t="s">
        <v>64</v>
      </c>
      <c r="G11" s="18" t="s">
        <v>65</v>
      </c>
      <c r="H11" s="132">
        <v>40975</v>
      </c>
      <c r="I11" s="118" t="s">
        <v>69</v>
      </c>
      <c r="J11" s="119"/>
      <c r="K11" s="120"/>
      <c r="L11" s="156">
        <v>41002</v>
      </c>
      <c r="M11" s="118" t="s">
        <v>74</v>
      </c>
      <c r="N11" s="119"/>
      <c r="O11" s="120"/>
      <c r="P11" s="161" t="s">
        <v>78</v>
      </c>
      <c r="Q11" s="155" t="s">
        <v>79</v>
      </c>
      <c r="R11" s="158" t="s">
        <v>80</v>
      </c>
      <c r="S11" s="150" t="s">
        <v>84</v>
      </c>
      <c r="T11" s="168">
        <v>41022</v>
      </c>
      <c r="U11" s="151">
        <v>608102.67</v>
      </c>
      <c r="V11" s="164" t="s">
        <v>131</v>
      </c>
      <c r="W11" s="142">
        <v>41022</v>
      </c>
      <c r="X11" s="142">
        <v>41096</v>
      </c>
      <c r="Y11" s="155" t="s">
        <v>113</v>
      </c>
      <c r="Z11" s="155" t="s">
        <v>113</v>
      </c>
      <c r="AB11" s="155" t="s">
        <v>113</v>
      </c>
      <c r="AC11" s="155" t="s">
        <v>154</v>
      </c>
      <c r="AD11" s="155" t="s">
        <v>113</v>
      </c>
      <c r="AF11" s="155" t="s">
        <v>113</v>
      </c>
      <c r="AG11" s="155" t="s">
        <v>113</v>
      </c>
      <c r="AH11" s="155" t="s">
        <v>113</v>
      </c>
    </row>
    <row r="12" spans="1:34" s="4" customFormat="1" ht="22.5" customHeight="1">
      <c r="A12" s="107"/>
      <c r="B12" s="107"/>
      <c r="C12" s="107"/>
      <c r="D12" s="150"/>
      <c r="E12" s="115"/>
      <c r="F12" s="108"/>
      <c r="G12" s="131" t="s">
        <v>66</v>
      </c>
      <c r="H12" s="132"/>
      <c r="I12" s="128" t="s">
        <v>130</v>
      </c>
      <c r="J12" s="129"/>
      <c r="K12" s="130"/>
      <c r="L12" s="156"/>
      <c r="M12" s="121"/>
      <c r="N12" s="122"/>
      <c r="O12" s="123"/>
      <c r="P12" s="162"/>
      <c r="Q12" s="140"/>
      <c r="R12" s="159"/>
      <c r="S12" s="150"/>
      <c r="T12" s="145"/>
      <c r="U12" s="146"/>
      <c r="V12" s="165"/>
      <c r="W12" s="143"/>
      <c r="X12" s="143"/>
      <c r="Y12" s="140"/>
      <c r="Z12" s="140"/>
      <c r="AB12" s="140"/>
      <c r="AC12" s="140"/>
      <c r="AD12" s="140"/>
      <c r="AF12" s="140"/>
      <c r="AG12" s="140"/>
      <c r="AH12" s="140"/>
    </row>
    <row r="13" spans="1:34" s="4" customFormat="1" ht="15" customHeight="1">
      <c r="A13" s="107"/>
      <c r="B13" s="107"/>
      <c r="C13" s="107"/>
      <c r="D13" s="150"/>
      <c r="E13" s="115"/>
      <c r="F13" s="108"/>
      <c r="G13" s="131"/>
      <c r="H13" s="132"/>
      <c r="I13" s="128" t="s">
        <v>70</v>
      </c>
      <c r="J13" s="129"/>
      <c r="K13" s="130"/>
      <c r="L13" s="156"/>
      <c r="M13" s="118" t="s">
        <v>77</v>
      </c>
      <c r="N13" s="119"/>
      <c r="O13" s="120"/>
      <c r="P13" s="162"/>
      <c r="Q13" s="140"/>
      <c r="R13" s="159"/>
      <c r="S13" s="150" t="s">
        <v>83</v>
      </c>
      <c r="T13" s="144">
        <v>41023</v>
      </c>
      <c r="U13" s="146">
        <f>56515.75*1.16</f>
        <v>65558.26999999999</v>
      </c>
      <c r="V13" s="166" t="s">
        <v>133</v>
      </c>
      <c r="W13" s="152">
        <v>41023</v>
      </c>
      <c r="X13" s="152">
        <v>41096</v>
      </c>
      <c r="Y13" s="140"/>
      <c r="Z13" s="140"/>
      <c r="AB13" s="140"/>
      <c r="AC13" s="140"/>
      <c r="AD13" s="140"/>
      <c r="AF13" s="140"/>
      <c r="AG13" s="140"/>
      <c r="AH13" s="140"/>
    </row>
    <row r="14" spans="1:34" s="4" customFormat="1" ht="15">
      <c r="A14" s="107"/>
      <c r="B14" s="107"/>
      <c r="C14" s="107"/>
      <c r="D14" s="150"/>
      <c r="E14" s="115"/>
      <c r="F14" s="108"/>
      <c r="G14" s="19" t="s">
        <v>67</v>
      </c>
      <c r="H14" s="132"/>
      <c r="I14" s="128" t="s">
        <v>71</v>
      </c>
      <c r="J14" s="129"/>
      <c r="K14" s="130"/>
      <c r="L14" s="156"/>
      <c r="M14" s="121"/>
      <c r="N14" s="122"/>
      <c r="O14" s="123"/>
      <c r="P14" s="162"/>
      <c r="Q14" s="140"/>
      <c r="R14" s="159"/>
      <c r="S14" s="150"/>
      <c r="T14" s="145"/>
      <c r="U14" s="146"/>
      <c r="V14" s="167"/>
      <c r="W14" s="143"/>
      <c r="X14" s="143"/>
      <c r="Y14" s="140"/>
      <c r="Z14" s="140"/>
      <c r="AB14" s="140"/>
      <c r="AC14" s="140"/>
      <c r="AD14" s="140"/>
      <c r="AF14" s="140"/>
      <c r="AG14" s="140"/>
      <c r="AH14" s="140"/>
    </row>
    <row r="15" spans="1:34" s="4" customFormat="1" ht="36" customHeight="1">
      <c r="A15" s="107"/>
      <c r="B15" s="107"/>
      <c r="C15" s="107"/>
      <c r="D15" s="150"/>
      <c r="E15" s="115"/>
      <c r="F15" s="108"/>
      <c r="G15" s="19" t="s">
        <v>77</v>
      </c>
      <c r="H15" s="132"/>
      <c r="I15" s="128" t="s">
        <v>112</v>
      </c>
      <c r="J15" s="129"/>
      <c r="K15" s="130"/>
      <c r="L15" s="156"/>
      <c r="M15" s="147" t="s">
        <v>75</v>
      </c>
      <c r="N15" s="148"/>
      <c r="O15" s="149"/>
      <c r="P15" s="162"/>
      <c r="Q15" s="140"/>
      <c r="R15" s="159"/>
      <c r="S15" s="150" t="s">
        <v>82</v>
      </c>
      <c r="T15" s="144">
        <v>41023</v>
      </c>
      <c r="U15" s="146">
        <f>159980*1.16</f>
        <v>185576.8</v>
      </c>
      <c r="V15" s="153" t="s">
        <v>134</v>
      </c>
      <c r="W15" s="152">
        <v>41023</v>
      </c>
      <c r="X15" s="19"/>
      <c r="Y15" s="140"/>
      <c r="Z15" s="140"/>
      <c r="AB15" s="140"/>
      <c r="AC15" s="140"/>
      <c r="AD15" s="140"/>
      <c r="AF15" s="140"/>
      <c r="AG15" s="140"/>
      <c r="AH15" s="140"/>
    </row>
    <row r="16" spans="1:34" s="4" customFormat="1" ht="27" customHeight="1">
      <c r="A16" s="107"/>
      <c r="B16" s="107"/>
      <c r="C16" s="107"/>
      <c r="D16" s="150"/>
      <c r="E16" s="115"/>
      <c r="F16" s="108"/>
      <c r="G16" s="131" t="s">
        <v>68</v>
      </c>
      <c r="H16" s="132"/>
      <c r="I16" s="128" t="s">
        <v>72</v>
      </c>
      <c r="J16" s="129"/>
      <c r="K16" s="130"/>
      <c r="L16" s="156"/>
      <c r="M16" s="118" t="s">
        <v>76</v>
      </c>
      <c r="N16" s="119"/>
      <c r="O16" s="120"/>
      <c r="P16" s="162"/>
      <c r="Q16" s="140"/>
      <c r="R16" s="159"/>
      <c r="S16" s="150"/>
      <c r="T16" s="145"/>
      <c r="U16" s="146"/>
      <c r="V16" s="154"/>
      <c r="W16" s="143"/>
      <c r="X16" s="31">
        <v>41096</v>
      </c>
      <c r="Y16" s="140"/>
      <c r="Z16" s="140"/>
      <c r="AB16" s="140"/>
      <c r="AC16" s="140"/>
      <c r="AD16" s="140"/>
      <c r="AF16" s="140"/>
      <c r="AG16" s="140"/>
      <c r="AH16" s="140"/>
    </row>
    <row r="17" spans="1:34" s="4" customFormat="1" ht="31.5" customHeight="1">
      <c r="A17" s="107"/>
      <c r="B17" s="107"/>
      <c r="C17" s="107"/>
      <c r="D17" s="150"/>
      <c r="E17" s="115"/>
      <c r="F17" s="108"/>
      <c r="G17" s="178"/>
      <c r="H17" s="132"/>
      <c r="I17" s="128" t="s">
        <v>73</v>
      </c>
      <c r="J17" s="129"/>
      <c r="K17" s="130"/>
      <c r="L17" s="156"/>
      <c r="M17" s="121"/>
      <c r="N17" s="122"/>
      <c r="O17" s="123"/>
      <c r="P17" s="163"/>
      <c r="Q17" s="141"/>
      <c r="R17" s="160"/>
      <c r="S17" s="41" t="s">
        <v>81</v>
      </c>
      <c r="T17" s="38">
        <v>41023</v>
      </c>
      <c r="U17" s="36">
        <v>478270.2</v>
      </c>
      <c r="V17" s="37" t="s">
        <v>135</v>
      </c>
      <c r="W17" s="35">
        <v>41023</v>
      </c>
      <c r="X17" s="31">
        <v>41096</v>
      </c>
      <c r="Y17" s="141"/>
      <c r="Z17" s="141"/>
      <c r="AB17" s="141"/>
      <c r="AC17" s="141"/>
      <c r="AD17" s="141"/>
      <c r="AF17" s="141"/>
      <c r="AG17" s="141"/>
      <c r="AH17" s="141"/>
    </row>
    <row r="18" spans="1:34" s="4" customFormat="1" ht="24" customHeight="1">
      <c r="A18" s="107">
        <v>2012</v>
      </c>
      <c r="B18" s="107" t="s">
        <v>161</v>
      </c>
      <c r="C18" s="107" t="s">
        <v>85</v>
      </c>
      <c r="D18" s="150" t="s">
        <v>63</v>
      </c>
      <c r="E18" s="113">
        <v>40967</v>
      </c>
      <c r="F18" s="133" t="s">
        <v>86</v>
      </c>
      <c r="G18" s="133" t="s">
        <v>87</v>
      </c>
      <c r="H18" s="113">
        <v>40976</v>
      </c>
      <c r="I18" s="118" t="s">
        <v>69</v>
      </c>
      <c r="J18" s="119"/>
      <c r="K18" s="120"/>
      <c r="L18" s="156">
        <v>41003</v>
      </c>
      <c r="M18" s="189" t="s">
        <v>90</v>
      </c>
      <c r="N18" s="189"/>
      <c r="O18" s="189"/>
      <c r="P18" s="157" t="s">
        <v>78</v>
      </c>
      <c r="Q18" s="155" t="s">
        <v>79</v>
      </c>
      <c r="R18" s="158" t="s">
        <v>80</v>
      </c>
      <c r="S18" s="150" t="s">
        <v>91</v>
      </c>
      <c r="T18" s="190">
        <v>41023</v>
      </c>
      <c r="U18" s="137">
        <f>433588.15*1.16</f>
        <v>502962.254</v>
      </c>
      <c r="V18" s="133" t="s">
        <v>132</v>
      </c>
      <c r="W18" s="113">
        <v>41023</v>
      </c>
      <c r="X18" s="113">
        <v>41026</v>
      </c>
      <c r="Y18" s="155" t="s">
        <v>113</v>
      </c>
      <c r="Z18" s="155" t="s">
        <v>113</v>
      </c>
      <c r="AB18" s="155" t="s">
        <v>113</v>
      </c>
      <c r="AC18" s="155" t="s">
        <v>154</v>
      </c>
      <c r="AD18" s="155" t="s">
        <v>113</v>
      </c>
      <c r="AF18" s="155" t="s">
        <v>113</v>
      </c>
      <c r="AG18" s="155" t="s">
        <v>113</v>
      </c>
      <c r="AH18" s="155" t="s">
        <v>113</v>
      </c>
    </row>
    <row r="19" spans="1:34" s="4" customFormat="1" ht="23.25" customHeight="1">
      <c r="A19" s="107"/>
      <c r="B19" s="107"/>
      <c r="C19" s="107"/>
      <c r="D19" s="150"/>
      <c r="E19" s="114"/>
      <c r="F19" s="134"/>
      <c r="G19" s="131"/>
      <c r="H19" s="114"/>
      <c r="I19" s="128" t="s">
        <v>130</v>
      </c>
      <c r="J19" s="129"/>
      <c r="K19" s="130"/>
      <c r="L19" s="156"/>
      <c r="M19" s="189"/>
      <c r="N19" s="189"/>
      <c r="O19" s="189"/>
      <c r="P19" s="157"/>
      <c r="Q19" s="140"/>
      <c r="R19" s="159"/>
      <c r="S19" s="150"/>
      <c r="T19" s="191"/>
      <c r="U19" s="136"/>
      <c r="V19" s="134"/>
      <c r="W19" s="140"/>
      <c r="X19" s="140"/>
      <c r="Y19" s="140"/>
      <c r="Z19" s="140"/>
      <c r="AB19" s="140"/>
      <c r="AC19" s="140"/>
      <c r="AD19" s="140"/>
      <c r="AF19" s="140"/>
      <c r="AG19" s="140"/>
      <c r="AH19" s="140"/>
    </row>
    <row r="20" spans="1:34" s="4" customFormat="1" ht="15">
      <c r="A20" s="107"/>
      <c r="B20" s="107"/>
      <c r="C20" s="107"/>
      <c r="D20" s="150"/>
      <c r="E20" s="114"/>
      <c r="F20" s="134"/>
      <c r="G20" s="131"/>
      <c r="H20" s="114"/>
      <c r="I20" s="128" t="s">
        <v>73</v>
      </c>
      <c r="J20" s="129"/>
      <c r="K20" s="130"/>
      <c r="L20" s="156"/>
      <c r="M20" s="189"/>
      <c r="N20" s="189"/>
      <c r="O20" s="189"/>
      <c r="P20" s="157"/>
      <c r="Q20" s="140"/>
      <c r="R20" s="159"/>
      <c r="S20" s="150"/>
      <c r="T20" s="191"/>
      <c r="U20" s="136"/>
      <c r="V20" s="134"/>
      <c r="W20" s="140"/>
      <c r="X20" s="140"/>
      <c r="Y20" s="140"/>
      <c r="Z20" s="140"/>
      <c r="AB20" s="140"/>
      <c r="AC20" s="140"/>
      <c r="AD20" s="140"/>
      <c r="AF20" s="140"/>
      <c r="AG20" s="140"/>
      <c r="AH20" s="140"/>
    </row>
    <row r="21" spans="1:34" s="4" customFormat="1" ht="18" customHeight="1">
      <c r="A21" s="107"/>
      <c r="B21" s="107"/>
      <c r="C21" s="107"/>
      <c r="D21" s="150"/>
      <c r="E21" s="114"/>
      <c r="F21" s="134"/>
      <c r="G21" s="178"/>
      <c r="H21" s="114"/>
      <c r="I21" s="128" t="s">
        <v>70</v>
      </c>
      <c r="J21" s="129"/>
      <c r="K21" s="130"/>
      <c r="L21" s="156"/>
      <c r="M21" s="189"/>
      <c r="N21" s="189"/>
      <c r="O21" s="189"/>
      <c r="P21" s="157"/>
      <c r="Q21" s="140"/>
      <c r="R21" s="159"/>
      <c r="S21" s="150"/>
      <c r="T21" s="191"/>
      <c r="U21" s="136"/>
      <c r="V21" s="134"/>
      <c r="W21" s="140"/>
      <c r="X21" s="140"/>
      <c r="Y21" s="140"/>
      <c r="Z21" s="140"/>
      <c r="AB21" s="140"/>
      <c r="AC21" s="140"/>
      <c r="AD21" s="140"/>
      <c r="AF21" s="140"/>
      <c r="AG21" s="140"/>
      <c r="AH21" s="140"/>
    </row>
    <row r="22" spans="1:34" ht="15">
      <c r="A22" s="107"/>
      <c r="B22" s="107"/>
      <c r="C22" s="107"/>
      <c r="D22" s="150"/>
      <c r="E22" s="114"/>
      <c r="F22" s="134"/>
      <c r="G22" s="133" t="s">
        <v>68</v>
      </c>
      <c r="H22" s="114"/>
      <c r="I22" s="128" t="s">
        <v>88</v>
      </c>
      <c r="J22" s="129"/>
      <c r="K22" s="130"/>
      <c r="L22" s="156"/>
      <c r="M22" s="189"/>
      <c r="N22" s="189"/>
      <c r="O22" s="189"/>
      <c r="P22" s="157"/>
      <c r="Q22" s="140"/>
      <c r="R22" s="159"/>
      <c r="S22" s="150"/>
      <c r="T22" s="191"/>
      <c r="U22" s="136"/>
      <c r="V22" s="134"/>
      <c r="W22" s="140"/>
      <c r="X22" s="140"/>
      <c r="Y22" s="140"/>
      <c r="Z22" s="140"/>
      <c r="AB22" s="140"/>
      <c r="AC22" s="140"/>
      <c r="AD22" s="140"/>
      <c r="AF22" s="140"/>
      <c r="AG22" s="140"/>
      <c r="AH22" s="140"/>
    </row>
    <row r="23" spans="1:34" ht="15">
      <c r="A23" s="107"/>
      <c r="B23" s="107"/>
      <c r="C23" s="107"/>
      <c r="D23" s="150"/>
      <c r="E23" s="114"/>
      <c r="F23" s="134"/>
      <c r="G23" s="134"/>
      <c r="H23" s="114"/>
      <c r="I23" s="128" t="s">
        <v>71</v>
      </c>
      <c r="J23" s="129"/>
      <c r="K23" s="130"/>
      <c r="L23" s="156"/>
      <c r="M23" s="189"/>
      <c r="N23" s="189"/>
      <c r="O23" s="189"/>
      <c r="P23" s="157"/>
      <c r="Q23" s="140"/>
      <c r="R23" s="159"/>
      <c r="S23" s="150"/>
      <c r="T23" s="191"/>
      <c r="U23" s="136"/>
      <c r="V23" s="134"/>
      <c r="W23" s="140"/>
      <c r="X23" s="140"/>
      <c r="Y23" s="140"/>
      <c r="Z23" s="140"/>
      <c r="AB23" s="140"/>
      <c r="AC23" s="140"/>
      <c r="AD23" s="140"/>
      <c r="AF23" s="140"/>
      <c r="AG23" s="140"/>
      <c r="AH23" s="140"/>
    </row>
    <row r="24" spans="1:34" ht="15" customHeight="1">
      <c r="A24" s="107"/>
      <c r="B24" s="107"/>
      <c r="C24" s="107"/>
      <c r="D24" s="150"/>
      <c r="E24" s="114"/>
      <c r="F24" s="134"/>
      <c r="G24" s="134"/>
      <c r="H24" s="114"/>
      <c r="I24" s="184" t="s">
        <v>89</v>
      </c>
      <c r="J24" s="185"/>
      <c r="K24" s="185"/>
      <c r="L24" s="156"/>
      <c r="M24" s="189"/>
      <c r="N24" s="189"/>
      <c r="O24" s="189"/>
      <c r="P24" s="157"/>
      <c r="Q24" s="140"/>
      <c r="R24" s="159"/>
      <c r="S24" s="150"/>
      <c r="T24" s="191"/>
      <c r="U24" s="136"/>
      <c r="V24" s="134"/>
      <c r="W24" s="140"/>
      <c r="X24" s="140"/>
      <c r="Y24" s="140"/>
      <c r="Z24" s="140"/>
      <c r="AB24" s="140"/>
      <c r="AC24" s="140"/>
      <c r="AD24" s="140"/>
      <c r="AF24" s="140"/>
      <c r="AG24" s="140"/>
      <c r="AH24" s="140"/>
    </row>
    <row r="25" spans="1:34" ht="15">
      <c r="A25" s="107"/>
      <c r="B25" s="107"/>
      <c r="C25" s="107"/>
      <c r="D25" s="150"/>
      <c r="E25" s="181"/>
      <c r="F25" s="139"/>
      <c r="G25" s="139"/>
      <c r="H25" s="181"/>
      <c r="I25" s="121" t="s">
        <v>72</v>
      </c>
      <c r="J25" s="122"/>
      <c r="K25" s="123"/>
      <c r="L25" s="156"/>
      <c r="M25" s="189"/>
      <c r="N25" s="189"/>
      <c r="O25" s="189"/>
      <c r="P25" s="157"/>
      <c r="Q25" s="141"/>
      <c r="R25" s="160"/>
      <c r="S25" s="150"/>
      <c r="T25" s="192"/>
      <c r="U25" s="138"/>
      <c r="V25" s="139"/>
      <c r="W25" s="141"/>
      <c r="X25" s="141"/>
      <c r="Y25" s="141"/>
      <c r="Z25" s="141"/>
      <c r="AB25" s="141"/>
      <c r="AC25" s="141"/>
      <c r="AD25" s="141"/>
      <c r="AF25" s="141"/>
      <c r="AG25" s="141"/>
      <c r="AH25" s="141"/>
    </row>
    <row r="26" spans="1:34" ht="15">
      <c r="A26" s="107">
        <v>2012</v>
      </c>
      <c r="B26" s="107" t="s">
        <v>161</v>
      </c>
      <c r="C26" s="107" t="s">
        <v>92</v>
      </c>
      <c r="D26" s="150" t="s">
        <v>63</v>
      </c>
      <c r="E26" s="113">
        <v>40967</v>
      </c>
      <c r="F26" s="182" t="s">
        <v>93</v>
      </c>
      <c r="G26" s="18" t="s">
        <v>94</v>
      </c>
      <c r="H26" s="113">
        <v>40977</v>
      </c>
      <c r="I26" s="128" t="s">
        <v>130</v>
      </c>
      <c r="J26" s="129"/>
      <c r="K26" s="130"/>
      <c r="L26" s="156">
        <v>41004</v>
      </c>
      <c r="M26" s="20" t="s">
        <v>103</v>
      </c>
      <c r="N26" s="20"/>
      <c r="O26" s="20"/>
      <c r="P26" s="157" t="s">
        <v>78</v>
      </c>
      <c r="Q26" s="155" t="s">
        <v>79</v>
      </c>
      <c r="R26" s="158" t="s">
        <v>80</v>
      </c>
      <c r="S26" s="41" t="s">
        <v>104</v>
      </c>
      <c r="T26" s="39">
        <v>41023</v>
      </c>
      <c r="U26" s="33">
        <v>99935.16</v>
      </c>
      <c r="V26" s="30" t="s">
        <v>136</v>
      </c>
      <c r="W26" s="29">
        <v>41023</v>
      </c>
      <c r="X26" s="29">
        <v>41051</v>
      </c>
      <c r="Y26" s="155" t="s">
        <v>113</v>
      </c>
      <c r="Z26" s="155" t="s">
        <v>113</v>
      </c>
      <c r="AB26" s="155" t="s">
        <v>113</v>
      </c>
      <c r="AC26" s="155" t="s">
        <v>154</v>
      </c>
      <c r="AD26" s="155" t="s">
        <v>113</v>
      </c>
      <c r="AF26" s="155" t="s">
        <v>113</v>
      </c>
      <c r="AG26" s="155" t="s">
        <v>113</v>
      </c>
      <c r="AH26" s="155" t="s">
        <v>113</v>
      </c>
    </row>
    <row r="27" spans="1:34" s="4" customFormat="1" ht="15">
      <c r="A27" s="107"/>
      <c r="B27" s="107"/>
      <c r="C27" s="107"/>
      <c r="D27" s="150"/>
      <c r="E27" s="114"/>
      <c r="F27" s="179"/>
      <c r="G27" s="23" t="s">
        <v>95</v>
      </c>
      <c r="H27" s="114"/>
      <c r="I27" s="128" t="s">
        <v>73</v>
      </c>
      <c r="J27" s="129"/>
      <c r="K27" s="130"/>
      <c r="L27" s="156"/>
      <c r="M27" s="188" t="s">
        <v>97</v>
      </c>
      <c r="N27" s="188"/>
      <c r="O27" s="188"/>
      <c r="P27" s="157"/>
      <c r="Q27" s="140"/>
      <c r="R27" s="159"/>
      <c r="S27" s="41" t="s">
        <v>105</v>
      </c>
      <c r="T27" s="40">
        <v>41023</v>
      </c>
      <c r="U27" s="34">
        <f>98072*1.16</f>
        <v>113763.51999999999</v>
      </c>
      <c r="V27" s="30" t="s">
        <v>136</v>
      </c>
      <c r="W27" s="29">
        <v>41023</v>
      </c>
      <c r="X27" s="29">
        <v>41051</v>
      </c>
      <c r="Y27" s="140"/>
      <c r="Z27" s="140"/>
      <c r="AB27" s="140"/>
      <c r="AC27" s="140"/>
      <c r="AD27" s="140"/>
      <c r="AF27" s="140"/>
      <c r="AG27" s="140"/>
      <c r="AH27" s="140"/>
    </row>
    <row r="28" spans="1:34" s="4" customFormat="1" ht="15">
      <c r="A28" s="107"/>
      <c r="B28" s="107"/>
      <c r="C28" s="107"/>
      <c r="D28" s="150"/>
      <c r="E28" s="114"/>
      <c r="F28" s="179"/>
      <c r="G28" s="23" t="s">
        <v>96</v>
      </c>
      <c r="H28" s="114"/>
      <c r="I28" s="184" t="s">
        <v>101</v>
      </c>
      <c r="J28" s="185"/>
      <c r="K28" s="186"/>
      <c r="L28" s="156"/>
      <c r="M28" s="188" t="s">
        <v>95</v>
      </c>
      <c r="N28" s="188"/>
      <c r="O28" s="188"/>
      <c r="P28" s="157"/>
      <c r="Q28" s="140"/>
      <c r="R28" s="159"/>
      <c r="S28" s="150" t="s">
        <v>106</v>
      </c>
      <c r="T28" s="135">
        <v>41023</v>
      </c>
      <c r="U28" s="136">
        <v>99935.16</v>
      </c>
      <c r="V28" s="133" t="s">
        <v>136</v>
      </c>
      <c r="W28" s="113">
        <v>41023</v>
      </c>
      <c r="X28" s="113">
        <v>41051</v>
      </c>
      <c r="Y28" s="140"/>
      <c r="Z28" s="140"/>
      <c r="AB28" s="140"/>
      <c r="AC28" s="140"/>
      <c r="AD28" s="140"/>
      <c r="AF28" s="140"/>
      <c r="AG28" s="140"/>
      <c r="AH28" s="140"/>
    </row>
    <row r="29" spans="1:34" s="4" customFormat="1" ht="15">
      <c r="A29" s="107"/>
      <c r="B29" s="107"/>
      <c r="C29" s="107"/>
      <c r="D29" s="150"/>
      <c r="E29" s="114"/>
      <c r="F29" s="179"/>
      <c r="G29" s="23" t="s">
        <v>97</v>
      </c>
      <c r="H29" s="114"/>
      <c r="I29" s="184" t="s">
        <v>70</v>
      </c>
      <c r="J29" s="185"/>
      <c r="K29" s="186"/>
      <c r="L29" s="156"/>
      <c r="M29" s="188"/>
      <c r="N29" s="188"/>
      <c r="O29" s="188"/>
      <c r="P29" s="157"/>
      <c r="Q29" s="140"/>
      <c r="R29" s="159"/>
      <c r="S29" s="150"/>
      <c r="T29" s="135"/>
      <c r="U29" s="136"/>
      <c r="V29" s="134"/>
      <c r="W29" s="114"/>
      <c r="X29" s="114"/>
      <c r="Y29" s="140"/>
      <c r="Z29" s="140"/>
      <c r="AB29" s="140"/>
      <c r="AC29" s="140"/>
      <c r="AD29" s="140"/>
      <c r="AF29" s="140"/>
      <c r="AG29" s="140"/>
      <c r="AH29" s="140"/>
    </row>
    <row r="30" spans="1:34" s="4" customFormat="1" ht="15">
      <c r="A30" s="107"/>
      <c r="B30" s="107"/>
      <c r="C30" s="107"/>
      <c r="D30" s="150"/>
      <c r="E30" s="114"/>
      <c r="F30" s="179"/>
      <c r="G30" s="23" t="s">
        <v>98</v>
      </c>
      <c r="H30" s="114"/>
      <c r="I30" s="184" t="s">
        <v>71</v>
      </c>
      <c r="J30" s="185"/>
      <c r="K30" s="186"/>
      <c r="L30" s="156"/>
      <c r="M30" s="188" t="s">
        <v>98</v>
      </c>
      <c r="N30" s="188"/>
      <c r="O30" s="188"/>
      <c r="P30" s="157"/>
      <c r="Q30" s="140"/>
      <c r="R30" s="159"/>
      <c r="S30" s="150" t="s">
        <v>107</v>
      </c>
      <c r="T30" s="135">
        <v>41023</v>
      </c>
      <c r="U30" s="136">
        <f>46411*1.16</f>
        <v>53836.759999999995</v>
      </c>
      <c r="V30" s="133" t="s">
        <v>136</v>
      </c>
      <c r="W30" s="113">
        <v>41023</v>
      </c>
      <c r="X30" s="113">
        <v>41051</v>
      </c>
      <c r="Y30" s="140"/>
      <c r="Z30" s="140"/>
      <c r="AB30" s="140"/>
      <c r="AC30" s="140"/>
      <c r="AD30" s="140"/>
      <c r="AF30" s="140"/>
      <c r="AG30" s="140"/>
      <c r="AH30" s="140"/>
    </row>
    <row r="31" spans="1:34" s="4" customFormat="1" ht="15">
      <c r="A31" s="107"/>
      <c r="B31" s="107"/>
      <c r="C31" s="107"/>
      <c r="D31" s="150"/>
      <c r="E31" s="114"/>
      <c r="F31" s="179"/>
      <c r="G31" s="23" t="s">
        <v>99</v>
      </c>
      <c r="H31" s="114"/>
      <c r="I31" s="184" t="s">
        <v>89</v>
      </c>
      <c r="J31" s="185"/>
      <c r="K31" s="186"/>
      <c r="L31" s="156"/>
      <c r="M31" s="188"/>
      <c r="N31" s="188"/>
      <c r="O31" s="188"/>
      <c r="P31" s="157"/>
      <c r="Q31" s="140"/>
      <c r="R31" s="159"/>
      <c r="S31" s="150"/>
      <c r="T31" s="135"/>
      <c r="U31" s="136"/>
      <c r="V31" s="134"/>
      <c r="W31" s="114"/>
      <c r="X31" s="114"/>
      <c r="Y31" s="140"/>
      <c r="Z31" s="140"/>
      <c r="AB31" s="140"/>
      <c r="AC31" s="140"/>
      <c r="AD31" s="140"/>
      <c r="AF31" s="140"/>
      <c r="AG31" s="140"/>
      <c r="AH31" s="140"/>
    </row>
    <row r="32" spans="1:34" s="4" customFormat="1" ht="15" customHeight="1">
      <c r="A32" s="107"/>
      <c r="B32" s="107"/>
      <c r="C32" s="107"/>
      <c r="D32" s="150"/>
      <c r="E32" s="114"/>
      <c r="F32" s="179"/>
      <c r="G32" s="179" t="s">
        <v>100</v>
      </c>
      <c r="H32" s="114"/>
      <c r="I32" s="128" t="s">
        <v>72</v>
      </c>
      <c r="J32" s="129"/>
      <c r="K32" s="130"/>
      <c r="L32" s="156"/>
      <c r="M32" s="188" t="s">
        <v>102</v>
      </c>
      <c r="N32" s="188"/>
      <c r="O32" s="188"/>
      <c r="P32" s="157"/>
      <c r="Q32" s="140"/>
      <c r="R32" s="159"/>
      <c r="S32" s="150" t="s">
        <v>108</v>
      </c>
      <c r="T32" s="135">
        <v>41023</v>
      </c>
      <c r="U32" s="136">
        <v>121374.28</v>
      </c>
      <c r="V32" s="133" t="s">
        <v>136</v>
      </c>
      <c r="W32" s="113">
        <v>41023</v>
      </c>
      <c r="X32" s="113">
        <v>41051</v>
      </c>
      <c r="Y32" s="140"/>
      <c r="Z32" s="140"/>
      <c r="AB32" s="140"/>
      <c r="AC32" s="140"/>
      <c r="AD32" s="140"/>
      <c r="AF32" s="140"/>
      <c r="AG32" s="140"/>
      <c r="AH32" s="140"/>
    </row>
    <row r="33" spans="1:34" s="4" customFormat="1" ht="15">
      <c r="A33" s="107"/>
      <c r="B33" s="107"/>
      <c r="C33" s="107"/>
      <c r="D33" s="150"/>
      <c r="E33" s="114"/>
      <c r="F33" s="183"/>
      <c r="G33" s="179"/>
      <c r="H33" s="181"/>
      <c r="I33" s="121"/>
      <c r="J33" s="122"/>
      <c r="K33" s="123"/>
      <c r="L33" s="187"/>
      <c r="M33" s="188"/>
      <c r="N33" s="188"/>
      <c r="O33" s="188"/>
      <c r="P33" s="157"/>
      <c r="Q33" s="141"/>
      <c r="R33" s="160"/>
      <c r="S33" s="150"/>
      <c r="T33" s="135"/>
      <c r="U33" s="136"/>
      <c r="V33" s="134"/>
      <c r="W33" s="114"/>
      <c r="X33" s="114"/>
      <c r="Y33" s="141"/>
      <c r="Z33" s="141"/>
      <c r="AB33" s="141"/>
      <c r="AC33" s="141"/>
      <c r="AD33" s="141"/>
      <c r="AF33" s="141"/>
      <c r="AG33" s="141"/>
      <c r="AH33" s="141"/>
    </row>
    <row r="34" spans="1:34" s="4" customFormat="1" ht="15" customHeight="1">
      <c r="A34" s="107">
        <v>2012</v>
      </c>
      <c r="B34" s="107" t="s">
        <v>161</v>
      </c>
      <c r="C34" s="107" t="s">
        <v>109</v>
      </c>
      <c r="D34" s="150" t="s">
        <v>63</v>
      </c>
      <c r="E34" s="115">
        <v>40967</v>
      </c>
      <c r="F34" s="176" t="s">
        <v>110</v>
      </c>
      <c r="G34" s="180" t="s">
        <v>152</v>
      </c>
      <c r="H34" s="113">
        <v>40984</v>
      </c>
      <c r="I34" s="118" t="s">
        <v>69</v>
      </c>
      <c r="J34" s="119"/>
      <c r="K34" s="119"/>
      <c r="L34" s="113" t="s">
        <v>149</v>
      </c>
      <c r="M34" s="107" t="s">
        <v>113</v>
      </c>
      <c r="N34" s="107"/>
      <c r="O34" s="107"/>
      <c r="P34" s="107" t="s">
        <v>113</v>
      </c>
      <c r="Q34" s="107" t="s">
        <v>113</v>
      </c>
      <c r="R34" s="194" t="s">
        <v>113</v>
      </c>
      <c r="S34" s="107" t="s">
        <v>113</v>
      </c>
      <c r="T34" s="193" t="s">
        <v>113</v>
      </c>
      <c r="U34" s="107" t="s">
        <v>113</v>
      </c>
      <c r="V34" s="107" t="s">
        <v>113</v>
      </c>
      <c r="W34" s="107" t="s">
        <v>113</v>
      </c>
      <c r="X34" s="107" t="s">
        <v>113</v>
      </c>
      <c r="Y34" s="107" t="s">
        <v>113</v>
      </c>
      <c r="Z34" s="107" t="s">
        <v>113</v>
      </c>
      <c r="AB34" s="107" t="s">
        <v>113</v>
      </c>
      <c r="AC34" s="107" t="s">
        <v>113</v>
      </c>
      <c r="AD34" s="107" t="s">
        <v>113</v>
      </c>
      <c r="AF34" s="107" t="s">
        <v>113</v>
      </c>
      <c r="AG34" s="107" t="s">
        <v>113</v>
      </c>
      <c r="AH34" s="107" t="s">
        <v>113</v>
      </c>
    </row>
    <row r="35" spans="1:34" s="4" customFormat="1" ht="15" customHeight="1">
      <c r="A35" s="107"/>
      <c r="B35" s="107"/>
      <c r="C35" s="107"/>
      <c r="D35" s="150"/>
      <c r="E35" s="115"/>
      <c r="F35" s="176"/>
      <c r="G35" s="180"/>
      <c r="H35" s="114"/>
      <c r="I35" s="128" t="s">
        <v>111</v>
      </c>
      <c r="J35" s="129"/>
      <c r="K35" s="129"/>
      <c r="L35" s="114"/>
      <c r="M35" s="107"/>
      <c r="N35" s="107"/>
      <c r="O35" s="107"/>
      <c r="P35" s="107"/>
      <c r="Q35" s="107"/>
      <c r="R35" s="194"/>
      <c r="S35" s="107"/>
      <c r="T35" s="193"/>
      <c r="U35" s="107"/>
      <c r="V35" s="107"/>
      <c r="W35" s="107"/>
      <c r="X35" s="107"/>
      <c r="Y35" s="107"/>
      <c r="Z35" s="107"/>
      <c r="AB35" s="107"/>
      <c r="AC35" s="107"/>
      <c r="AD35" s="107"/>
      <c r="AF35" s="107"/>
      <c r="AG35" s="107"/>
      <c r="AH35" s="107"/>
    </row>
    <row r="36" spans="1:34" s="4" customFormat="1" ht="15" customHeight="1">
      <c r="A36" s="107"/>
      <c r="B36" s="107"/>
      <c r="C36" s="107"/>
      <c r="D36" s="150"/>
      <c r="E36" s="115"/>
      <c r="F36" s="176"/>
      <c r="G36" s="180"/>
      <c r="H36" s="114"/>
      <c r="I36" s="128" t="s">
        <v>70</v>
      </c>
      <c r="J36" s="129"/>
      <c r="K36" s="129"/>
      <c r="L36" s="114"/>
      <c r="M36" s="107"/>
      <c r="N36" s="107"/>
      <c r="O36" s="107"/>
      <c r="P36" s="107"/>
      <c r="Q36" s="107"/>
      <c r="R36" s="194"/>
      <c r="S36" s="107"/>
      <c r="T36" s="193"/>
      <c r="U36" s="107"/>
      <c r="V36" s="107"/>
      <c r="W36" s="107"/>
      <c r="X36" s="107"/>
      <c r="Y36" s="107"/>
      <c r="Z36" s="107"/>
      <c r="AB36" s="107"/>
      <c r="AC36" s="107"/>
      <c r="AD36" s="107"/>
      <c r="AF36" s="107"/>
      <c r="AG36" s="107"/>
      <c r="AH36" s="107"/>
    </row>
    <row r="37" spans="1:34" s="4" customFormat="1" ht="15" customHeight="1">
      <c r="A37" s="107"/>
      <c r="B37" s="107"/>
      <c r="C37" s="107"/>
      <c r="D37" s="150"/>
      <c r="E37" s="115"/>
      <c r="F37" s="176"/>
      <c r="G37" s="180"/>
      <c r="H37" s="114"/>
      <c r="I37" s="128" t="s">
        <v>71</v>
      </c>
      <c r="J37" s="129"/>
      <c r="K37" s="129"/>
      <c r="L37" s="114"/>
      <c r="M37" s="107"/>
      <c r="N37" s="107"/>
      <c r="O37" s="107"/>
      <c r="P37" s="107"/>
      <c r="Q37" s="107"/>
      <c r="R37" s="194"/>
      <c r="S37" s="107"/>
      <c r="T37" s="193"/>
      <c r="U37" s="107"/>
      <c r="V37" s="107"/>
      <c r="W37" s="107"/>
      <c r="X37" s="107"/>
      <c r="Y37" s="107"/>
      <c r="Z37" s="107"/>
      <c r="AB37" s="107"/>
      <c r="AC37" s="107"/>
      <c r="AD37" s="107"/>
      <c r="AF37" s="107"/>
      <c r="AG37" s="107"/>
      <c r="AH37" s="107"/>
    </row>
    <row r="38" spans="1:34" s="4" customFormat="1" ht="15" customHeight="1">
      <c r="A38" s="107"/>
      <c r="B38" s="107"/>
      <c r="C38" s="107"/>
      <c r="D38" s="150"/>
      <c r="E38" s="115"/>
      <c r="F38" s="176"/>
      <c r="G38" s="180"/>
      <c r="H38" s="114"/>
      <c r="I38" s="128" t="s">
        <v>112</v>
      </c>
      <c r="J38" s="129"/>
      <c r="K38" s="129"/>
      <c r="L38" s="114"/>
      <c r="M38" s="107"/>
      <c r="N38" s="107"/>
      <c r="O38" s="107"/>
      <c r="P38" s="107"/>
      <c r="Q38" s="107"/>
      <c r="R38" s="194"/>
      <c r="S38" s="107"/>
      <c r="T38" s="193"/>
      <c r="U38" s="107"/>
      <c r="V38" s="107"/>
      <c r="W38" s="107"/>
      <c r="X38" s="107"/>
      <c r="Y38" s="107"/>
      <c r="Z38" s="107"/>
      <c r="AB38" s="107"/>
      <c r="AC38" s="107"/>
      <c r="AD38" s="107"/>
      <c r="AF38" s="107"/>
      <c r="AG38" s="107"/>
      <c r="AH38" s="107"/>
    </row>
    <row r="39" spans="1:34" s="4" customFormat="1" ht="15" customHeight="1">
      <c r="A39" s="107"/>
      <c r="B39" s="107"/>
      <c r="C39" s="107"/>
      <c r="D39" s="150"/>
      <c r="E39" s="115"/>
      <c r="F39" s="176"/>
      <c r="G39" s="180"/>
      <c r="H39" s="114"/>
      <c r="I39" s="128" t="s">
        <v>72</v>
      </c>
      <c r="J39" s="129"/>
      <c r="K39" s="129"/>
      <c r="L39" s="181"/>
      <c r="M39" s="107"/>
      <c r="N39" s="107"/>
      <c r="O39" s="107"/>
      <c r="P39" s="107"/>
      <c r="Q39" s="107"/>
      <c r="R39" s="194"/>
      <c r="S39" s="107"/>
      <c r="T39" s="193"/>
      <c r="U39" s="107"/>
      <c r="V39" s="107"/>
      <c r="W39" s="107"/>
      <c r="X39" s="107"/>
      <c r="Y39" s="107"/>
      <c r="Z39" s="107"/>
      <c r="AB39" s="107"/>
      <c r="AC39" s="107"/>
      <c r="AD39" s="107"/>
      <c r="AF39" s="107"/>
      <c r="AG39" s="107"/>
      <c r="AH39" s="107"/>
    </row>
    <row r="40" spans="1:34" s="4" customFormat="1" ht="30" customHeight="1">
      <c r="A40" s="107">
        <v>2012</v>
      </c>
      <c r="B40" s="107" t="s">
        <v>161</v>
      </c>
      <c r="C40" s="107" t="s">
        <v>114</v>
      </c>
      <c r="D40" s="109" t="s">
        <v>146</v>
      </c>
      <c r="E40" s="115">
        <v>40956</v>
      </c>
      <c r="F40" s="176" t="s">
        <v>115</v>
      </c>
      <c r="G40" s="176" t="s">
        <v>145</v>
      </c>
      <c r="H40" s="113">
        <v>40962</v>
      </c>
      <c r="I40" s="118" t="s">
        <v>69</v>
      </c>
      <c r="J40" s="119"/>
      <c r="K40" s="120"/>
      <c r="L40" s="113" t="s">
        <v>150</v>
      </c>
      <c r="M40" s="107" t="s">
        <v>113</v>
      </c>
      <c r="N40" s="107"/>
      <c r="O40" s="107"/>
      <c r="P40" s="107" t="s">
        <v>113</v>
      </c>
      <c r="Q40" s="155" t="s">
        <v>113</v>
      </c>
      <c r="R40" s="158" t="s">
        <v>113</v>
      </c>
      <c r="S40" s="107" t="s">
        <v>113</v>
      </c>
      <c r="T40" s="193" t="s">
        <v>113</v>
      </c>
      <c r="U40" s="107" t="s">
        <v>113</v>
      </c>
      <c r="V40" s="107" t="s">
        <v>113</v>
      </c>
      <c r="W40" s="107" t="s">
        <v>113</v>
      </c>
      <c r="X40" s="194" t="s">
        <v>113</v>
      </c>
      <c r="Y40" s="107" t="s">
        <v>113</v>
      </c>
      <c r="Z40" s="107" t="s">
        <v>113</v>
      </c>
      <c r="AB40" s="107" t="s">
        <v>113</v>
      </c>
      <c r="AC40" s="107" t="s">
        <v>113</v>
      </c>
      <c r="AD40" s="107" t="s">
        <v>113</v>
      </c>
      <c r="AF40" s="107" t="s">
        <v>113</v>
      </c>
      <c r="AG40" s="107" t="s">
        <v>113</v>
      </c>
      <c r="AH40" s="107" t="s">
        <v>113</v>
      </c>
    </row>
    <row r="41" spans="1:34" s="4" customFormat="1" ht="15">
      <c r="A41" s="107"/>
      <c r="B41" s="107"/>
      <c r="C41" s="107"/>
      <c r="D41" s="110"/>
      <c r="E41" s="115"/>
      <c r="F41" s="176"/>
      <c r="G41" s="176"/>
      <c r="H41" s="114"/>
      <c r="I41" s="128" t="s">
        <v>130</v>
      </c>
      <c r="J41" s="129"/>
      <c r="K41" s="130"/>
      <c r="L41" s="114"/>
      <c r="M41" s="107"/>
      <c r="N41" s="107"/>
      <c r="O41" s="107"/>
      <c r="P41" s="107"/>
      <c r="Q41" s="140"/>
      <c r="R41" s="159"/>
      <c r="S41" s="107"/>
      <c r="T41" s="193"/>
      <c r="U41" s="107"/>
      <c r="V41" s="107"/>
      <c r="W41" s="107"/>
      <c r="X41" s="194"/>
      <c r="Y41" s="107"/>
      <c r="Z41" s="107"/>
      <c r="AB41" s="107"/>
      <c r="AC41" s="107"/>
      <c r="AD41" s="107"/>
      <c r="AF41" s="107"/>
      <c r="AG41" s="107"/>
      <c r="AH41" s="107"/>
    </row>
    <row r="42" spans="1:34" s="4" customFormat="1" ht="15">
      <c r="A42" s="107"/>
      <c r="B42" s="107"/>
      <c r="C42" s="107"/>
      <c r="D42" s="110"/>
      <c r="E42" s="115"/>
      <c r="F42" s="176"/>
      <c r="G42" s="176"/>
      <c r="H42" s="114"/>
      <c r="I42" s="128" t="s">
        <v>70</v>
      </c>
      <c r="J42" s="129"/>
      <c r="K42" s="130"/>
      <c r="L42" s="114"/>
      <c r="M42" s="107"/>
      <c r="N42" s="107"/>
      <c r="O42" s="107"/>
      <c r="P42" s="107"/>
      <c r="Q42" s="140"/>
      <c r="R42" s="159"/>
      <c r="S42" s="107"/>
      <c r="T42" s="193"/>
      <c r="U42" s="107"/>
      <c r="V42" s="107"/>
      <c r="W42" s="107"/>
      <c r="X42" s="194"/>
      <c r="Y42" s="107"/>
      <c r="Z42" s="107"/>
      <c r="AB42" s="107"/>
      <c r="AC42" s="107"/>
      <c r="AD42" s="107"/>
      <c r="AF42" s="107"/>
      <c r="AG42" s="107"/>
      <c r="AH42" s="107"/>
    </row>
    <row r="43" spans="1:34" s="4" customFormat="1" ht="15">
      <c r="A43" s="107"/>
      <c r="B43" s="107"/>
      <c r="C43" s="107"/>
      <c r="D43" s="110"/>
      <c r="E43" s="115"/>
      <c r="F43" s="176"/>
      <c r="G43" s="176"/>
      <c r="H43" s="114"/>
      <c r="I43" s="128" t="s">
        <v>71</v>
      </c>
      <c r="J43" s="129"/>
      <c r="K43" s="130"/>
      <c r="L43" s="114"/>
      <c r="M43" s="107"/>
      <c r="N43" s="107"/>
      <c r="O43" s="107"/>
      <c r="P43" s="107"/>
      <c r="Q43" s="140"/>
      <c r="R43" s="159"/>
      <c r="S43" s="107"/>
      <c r="T43" s="193"/>
      <c r="U43" s="107"/>
      <c r="V43" s="107"/>
      <c r="W43" s="107"/>
      <c r="X43" s="194"/>
      <c r="Y43" s="107"/>
      <c r="Z43" s="107"/>
      <c r="AB43" s="107"/>
      <c r="AC43" s="107"/>
      <c r="AD43" s="107"/>
      <c r="AF43" s="107"/>
      <c r="AG43" s="107"/>
      <c r="AH43" s="107"/>
    </row>
    <row r="44" spans="1:34" s="4" customFormat="1" ht="15">
      <c r="A44" s="107"/>
      <c r="B44" s="107"/>
      <c r="C44" s="107"/>
      <c r="D44" s="110"/>
      <c r="E44" s="115"/>
      <c r="F44" s="176"/>
      <c r="G44" s="176"/>
      <c r="H44" s="114"/>
      <c r="I44" s="128" t="s">
        <v>153</v>
      </c>
      <c r="J44" s="129"/>
      <c r="K44" s="130"/>
      <c r="L44" s="114"/>
      <c r="M44" s="107"/>
      <c r="N44" s="107"/>
      <c r="O44" s="107"/>
      <c r="P44" s="107"/>
      <c r="Q44" s="140"/>
      <c r="R44" s="159"/>
      <c r="S44" s="107"/>
      <c r="T44" s="193"/>
      <c r="U44" s="107"/>
      <c r="V44" s="107"/>
      <c r="W44" s="107"/>
      <c r="X44" s="194"/>
      <c r="Y44" s="107"/>
      <c r="Z44" s="107"/>
      <c r="AB44" s="107"/>
      <c r="AC44" s="107"/>
      <c r="AD44" s="107"/>
      <c r="AF44" s="107"/>
      <c r="AG44" s="107"/>
      <c r="AH44" s="107"/>
    </row>
    <row r="45" spans="1:34" s="4" customFormat="1" ht="15">
      <c r="A45" s="107"/>
      <c r="B45" s="107"/>
      <c r="C45" s="107"/>
      <c r="D45" s="111"/>
      <c r="E45" s="115"/>
      <c r="F45" s="176"/>
      <c r="G45" s="176"/>
      <c r="H45" s="114"/>
      <c r="I45" s="121" t="s">
        <v>72</v>
      </c>
      <c r="J45" s="122"/>
      <c r="K45" s="123"/>
      <c r="L45" s="181"/>
      <c r="M45" s="107"/>
      <c r="N45" s="107"/>
      <c r="O45" s="107"/>
      <c r="P45" s="107"/>
      <c r="Q45" s="141"/>
      <c r="R45" s="160"/>
      <c r="S45" s="107"/>
      <c r="T45" s="193"/>
      <c r="U45" s="107"/>
      <c r="V45" s="107"/>
      <c r="W45" s="107"/>
      <c r="X45" s="194"/>
      <c r="Y45" s="107"/>
      <c r="Z45" s="107"/>
      <c r="AB45" s="107"/>
      <c r="AC45" s="107"/>
      <c r="AD45" s="107"/>
      <c r="AF45" s="107"/>
      <c r="AG45" s="107"/>
      <c r="AH45" s="107"/>
    </row>
    <row r="46" spans="1:34" s="4" customFormat="1" ht="15">
      <c r="A46" s="107">
        <v>2012</v>
      </c>
      <c r="B46" s="107" t="s">
        <v>161</v>
      </c>
      <c r="C46" s="107" t="s">
        <v>116</v>
      </c>
      <c r="D46" s="109" t="s">
        <v>147</v>
      </c>
      <c r="E46" s="115">
        <v>40956</v>
      </c>
      <c r="F46" s="112" t="s">
        <v>117</v>
      </c>
      <c r="G46" s="25" t="s">
        <v>118</v>
      </c>
      <c r="H46" s="113">
        <v>40960</v>
      </c>
      <c r="I46" s="118" t="s">
        <v>69</v>
      </c>
      <c r="J46" s="119"/>
      <c r="K46" s="120"/>
      <c r="L46" s="199">
        <v>40967</v>
      </c>
      <c r="M46" s="189" t="s">
        <v>119</v>
      </c>
      <c r="N46" s="189"/>
      <c r="O46" s="189"/>
      <c r="P46" s="195" t="s">
        <v>78</v>
      </c>
      <c r="Q46" s="155" t="s">
        <v>79</v>
      </c>
      <c r="R46" s="195" t="s">
        <v>80</v>
      </c>
      <c r="S46" s="150" t="s">
        <v>122</v>
      </c>
      <c r="T46" s="202">
        <v>40969</v>
      </c>
      <c r="U46" s="203">
        <v>241094.4</v>
      </c>
      <c r="V46" s="133" t="s">
        <v>151</v>
      </c>
      <c r="W46" s="115">
        <v>40969</v>
      </c>
      <c r="X46" s="204">
        <v>41274</v>
      </c>
      <c r="Y46" s="107" t="s">
        <v>113</v>
      </c>
      <c r="Z46" s="107" t="s">
        <v>113</v>
      </c>
      <c r="AB46" s="107" t="s">
        <v>113</v>
      </c>
      <c r="AC46" s="107" t="s">
        <v>154</v>
      </c>
      <c r="AD46" s="107" t="s">
        <v>113</v>
      </c>
      <c r="AF46" s="107" t="s">
        <v>113</v>
      </c>
      <c r="AG46" s="107" t="s">
        <v>113</v>
      </c>
      <c r="AH46" s="107" t="s">
        <v>113</v>
      </c>
    </row>
    <row r="47" spans="1:34" s="4" customFormat="1" ht="32.25" customHeight="1">
      <c r="A47" s="107"/>
      <c r="B47" s="107"/>
      <c r="C47" s="107"/>
      <c r="D47" s="110"/>
      <c r="E47" s="107"/>
      <c r="F47" s="112"/>
      <c r="G47" s="23" t="s">
        <v>119</v>
      </c>
      <c r="H47" s="114"/>
      <c r="I47" s="128" t="s">
        <v>130</v>
      </c>
      <c r="J47" s="129"/>
      <c r="K47" s="130"/>
      <c r="L47" s="200"/>
      <c r="M47" s="189"/>
      <c r="N47" s="189"/>
      <c r="O47" s="189"/>
      <c r="P47" s="196"/>
      <c r="Q47" s="140"/>
      <c r="R47" s="196"/>
      <c r="S47" s="150"/>
      <c r="T47" s="196"/>
      <c r="U47" s="107"/>
      <c r="V47" s="134"/>
      <c r="W47" s="107"/>
      <c r="X47" s="194"/>
      <c r="Y47" s="107"/>
      <c r="Z47" s="107"/>
      <c r="AB47" s="107"/>
      <c r="AC47" s="107"/>
      <c r="AD47" s="107"/>
      <c r="AF47" s="107"/>
      <c r="AG47" s="107"/>
      <c r="AH47" s="107"/>
    </row>
    <row r="48" spans="1:34" s="4" customFormat="1" ht="18" customHeight="1">
      <c r="A48" s="107"/>
      <c r="B48" s="107"/>
      <c r="C48" s="107"/>
      <c r="D48" s="110"/>
      <c r="E48" s="107"/>
      <c r="F48" s="112"/>
      <c r="G48" s="134" t="s">
        <v>120</v>
      </c>
      <c r="H48" s="114"/>
      <c r="I48" s="128" t="s">
        <v>70</v>
      </c>
      <c r="J48" s="129"/>
      <c r="K48" s="130"/>
      <c r="L48" s="200"/>
      <c r="M48" s="189"/>
      <c r="N48" s="189"/>
      <c r="O48" s="189"/>
      <c r="P48" s="196"/>
      <c r="Q48" s="140"/>
      <c r="R48" s="196"/>
      <c r="S48" s="150"/>
      <c r="T48" s="196"/>
      <c r="U48" s="107"/>
      <c r="V48" s="134"/>
      <c r="W48" s="107"/>
      <c r="X48" s="194"/>
      <c r="Y48" s="107"/>
      <c r="Z48" s="107"/>
      <c r="AB48" s="107"/>
      <c r="AC48" s="107"/>
      <c r="AD48" s="107"/>
      <c r="AF48" s="107"/>
      <c r="AG48" s="107"/>
      <c r="AH48" s="107"/>
    </row>
    <row r="49" spans="1:34" ht="15">
      <c r="A49" s="107"/>
      <c r="B49" s="107"/>
      <c r="C49" s="107"/>
      <c r="D49" s="110"/>
      <c r="E49" s="107"/>
      <c r="F49" s="112"/>
      <c r="G49" s="134"/>
      <c r="H49" s="114"/>
      <c r="I49" s="128" t="s">
        <v>71</v>
      </c>
      <c r="J49" s="129"/>
      <c r="K49" s="130"/>
      <c r="L49" s="200"/>
      <c r="M49" s="189"/>
      <c r="N49" s="189"/>
      <c r="O49" s="189"/>
      <c r="P49" s="196"/>
      <c r="Q49" s="140"/>
      <c r="R49" s="196"/>
      <c r="S49" s="150"/>
      <c r="T49" s="196"/>
      <c r="U49" s="107"/>
      <c r="V49" s="134"/>
      <c r="W49" s="107"/>
      <c r="X49" s="194"/>
      <c r="Y49" s="107"/>
      <c r="Z49" s="107"/>
      <c r="AB49" s="107"/>
      <c r="AC49" s="107"/>
      <c r="AD49" s="107"/>
      <c r="AF49" s="107"/>
      <c r="AG49" s="107"/>
      <c r="AH49" s="107"/>
    </row>
    <row r="50" spans="1:34" ht="15">
      <c r="A50" s="107"/>
      <c r="B50" s="107"/>
      <c r="C50" s="107"/>
      <c r="D50" s="110"/>
      <c r="E50" s="107"/>
      <c r="F50" s="112"/>
      <c r="G50" s="104" t="s">
        <v>121</v>
      </c>
      <c r="H50" s="114"/>
      <c r="I50" s="128" t="s">
        <v>112</v>
      </c>
      <c r="J50" s="129"/>
      <c r="K50" s="130"/>
      <c r="L50" s="200"/>
      <c r="M50" s="189"/>
      <c r="N50" s="189"/>
      <c r="O50" s="189"/>
      <c r="P50" s="196"/>
      <c r="Q50" s="140"/>
      <c r="R50" s="196"/>
      <c r="S50" s="150"/>
      <c r="T50" s="196"/>
      <c r="U50" s="107"/>
      <c r="V50" s="134"/>
      <c r="W50" s="107"/>
      <c r="X50" s="194"/>
      <c r="Y50" s="107"/>
      <c r="Z50" s="107"/>
      <c r="AB50" s="107"/>
      <c r="AC50" s="107"/>
      <c r="AD50" s="107"/>
      <c r="AF50" s="107"/>
      <c r="AG50" s="107"/>
      <c r="AH50" s="107"/>
    </row>
    <row r="51" spans="1:34" ht="31.5" customHeight="1">
      <c r="A51" s="107"/>
      <c r="B51" s="107"/>
      <c r="C51" s="107"/>
      <c r="D51" s="111"/>
      <c r="E51" s="107"/>
      <c r="F51" s="112"/>
      <c r="G51" s="105"/>
      <c r="H51" s="114"/>
      <c r="I51" s="121" t="s">
        <v>72</v>
      </c>
      <c r="J51" s="122"/>
      <c r="K51" s="123"/>
      <c r="L51" s="201"/>
      <c r="M51" s="189"/>
      <c r="N51" s="189"/>
      <c r="O51" s="189"/>
      <c r="P51" s="196"/>
      <c r="Q51" s="141"/>
      <c r="R51" s="196"/>
      <c r="S51" s="150"/>
      <c r="T51" s="196"/>
      <c r="U51" s="107"/>
      <c r="V51" s="139"/>
      <c r="W51" s="107"/>
      <c r="X51" s="194"/>
      <c r="Y51" s="107"/>
      <c r="Z51" s="107"/>
      <c r="AB51" s="107"/>
      <c r="AC51" s="107"/>
      <c r="AD51" s="107"/>
      <c r="AF51" s="107"/>
      <c r="AG51" s="107"/>
      <c r="AH51" s="107"/>
    </row>
    <row r="52" spans="1:34" ht="15" customHeight="1">
      <c r="A52" s="107">
        <v>2012</v>
      </c>
      <c r="B52" s="107" t="s">
        <v>161</v>
      </c>
      <c r="C52" s="107" t="s">
        <v>123</v>
      </c>
      <c r="D52" s="109" t="s">
        <v>148</v>
      </c>
      <c r="E52" s="115">
        <v>40970</v>
      </c>
      <c r="F52" s="176" t="s">
        <v>124</v>
      </c>
      <c r="G52" s="24" t="s">
        <v>125</v>
      </c>
      <c r="H52" s="113">
        <v>40975</v>
      </c>
      <c r="I52" s="118" t="s">
        <v>69</v>
      </c>
      <c r="J52" s="119"/>
      <c r="K52" s="120"/>
      <c r="L52" s="115" t="s">
        <v>150</v>
      </c>
      <c r="M52" s="158" t="s">
        <v>113</v>
      </c>
      <c r="N52" s="195"/>
      <c r="O52" s="197"/>
      <c r="P52" s="155" t="s">
        <v>113</v>
      </c>
      <c r="Q52" s="155" t="s">
        <v>113</v>
      </c>
      <c r="R52" s="158" t="s">
        <v>113</v>
      </c>
      <c r="S52" s="107" t="s">
        <v>113</v>
      </c>
      <c r="T52" s="197" t="s">
        <v>113</v>
      </c>
      <c r="U52" s="155" t="s">
        <v>113</v>
      </c>
      <c r="V52" s="155" t="s">
        <v>113</v>
      </c>
      <c r="W52" s="155" t="s">
        <v>113</v>
      </c>
      <c r="X52" s="155" t="s">
        <v>113</v>
      </c>
      <c r="Y52" s="155" t="s">
        <v>113</v>
      </c>
      <c r="Z52" s="155" t="s">
        <v>113</v>
      </c>
      <c r="AB52" s="107" t="s">
        <v>113</v>
      </c>
      <c r="AC52" s="107" t="s">
        <v>113</v>
      </c>
      <c r="AD52" s="107" t="s">
        <v>113</v>
      </c>
      <c r="AF52" s="107" t="s">
        <v>113</v>
      </c>
      <c r="AG52" s="107" t="s">
        <v>113</v>
      </c>
      <c r="AH52" s="107" t="s">
        <v>113</v>
      </c>
    </row>
    <row r="53" spans="1:34" ht="15">
      <c r="A53" s="107"/>
      <c r="B53" s="107"/>
      <c r="C53" s="107"/>
      <c r="D53" s="110"/>
      <c r="E53" s="115"/>
      <c r="F53" s="176"/>
      <c r="G53" s="131" t="s">
        <v>126</v>
      </c>
      <c r="H53" s="114"/>
      <c r="I53" s="128" t="s">
        <v>130</v>
      </c>
      <c r="J53" s="129"/>
      <c r="K53" s="130"/>
      <c r="L53" s="115"/>
      <c r="M53" s="159"/>
      <c r="N53" s="196"/>
      <c r="O53" s="191"/>
      <c r="P53" s="140"/>
      <c r="Q53" s="140"/>
      <c r="R53" s="159"/>
      <c r="S53" s="107"/>
      <c r="T53" s="191"/>
      <c r="U53" s="140"/>
      <c r="V53" s="140"/>
      <c r="W53" s="140"/>
      <c r="X53" s="140"/>
      <c r="Y53" s="140"/>
      <c r="Z53" s="140"/>
      <c r="AB53" s="107"/>
      <c r="AC53" s="107"/>
      <c r="AD53" s="107"/>
      <c r="AF53" s="107"/>
      <c r="AG53" s="107"/>
      <c r="AH53" s="107"/>
    </row>
    <row r="54" spans="1:34" ht="15">
      <c r="A54" s="107"/>
      <c r="B54" s="107"/>
      <c r="C54" s="107"/>
      <c r="D54" s="110"/>
      <c r="E54" s="115"/>
      <c r="F54" s="176"/>
      <c r="G54" s="131"/>
      <c r="H54" s="114"/>
      <c r="I54" s="128" t="s">
        <v>73</v>
      </c>
      <c r="J54" s="129"/>
      <c r="K54" s="130"/>
      <c r="L54" s="115"/>
      <c r="M54" s="159"/>
      <c r="N54" s="196"/>
      <c r="O54" s="191"/>
      <c r="P54" s="140"/>
      <c r="Q54" s="140"/>
      <c r="R54" s="159"/>
      <c r="S54" s="107"/>
      <c r="T54" s="191"/>
      <c r="U54" s="140"/>
      <c r="V54" s="140"/>
      <c r="W54" s="140"/>
      <c r="X54" s="140"/>
      <c r="Y54" s="140"/>
      <c r="Z54" s="140"/>
      <c r="AB54" s="107"/>
      <c r="AC54" s="107"/>
      <c r="AD54" s="107"/>
      <c r="AF54" s="107"/>
      <c r="AG54" s="107"/>
      <c r="AH54" s="107"/>
    </row>
    <row r="55" spans="1:34" ht="15">
      <c r="A55" s="107"/>
      <c r="B55" s="107"/>
      <c r="C55" s="107"/>
      <c r="D55" s="110"/>
      <c r="E55" s="115"/>
      <c r="F55" s="176"/>
      <c r="G55" s="131" t="s">
        <v>127</v>
      </c>
      <c r="H55" s="114"/>
      <c r="I55" s="26" t="s">
        <v>129</v>
      </c>
      <c r="J55" s="2"/>
      <c r="K55" s="27"/>
      <c r="L55" s="115"/>
      <c r="M55" s="159"/>
      <c r="N55" s="196"/>
      <c r="O55" s="191"/>
      <c r="P55" s="140"/>
      <c r="Q55" s="140"/>
      <c r="R55" s="159"/>
      <c r="S55" s="107"/>
      <c r="T55" s="191"/>
      <c r="U55" s="140"/>
      <c r="V55" s="140"/>
      <c r="W55" s="140"/>
      <c r="X55" s="140"/>
      <c r="Y55" s="140"/>
      <c r="Z55" s="140"/>
      <c r="AB55" s="107"/>
      <c r="AC55" s="107"/>
      <c r="AD55" s="107"/>
      <c r="AF55" s="107"/>
      <c r="AG55" s="107"/>
      <c r="AH55" s="107"/>
    </row>
    <row r="56" spans="1:34" ht="15">
      <c r="A56" s="107"/>
      <c r="B56" s="107"/>
      <c r="C56" s="107"/>
      <c r="D56" s="110"/>
      <c r="E56" s="115"/>
      <c r="F56" s="176"/>
      <c r="G56" s="131"/>
      <c r="H56" s="114"/>
      <c r="I56" s="128" t="s">
        <v>71</v>
      </c>
      <c r="J56" s="129"/>
      <c r="K56" s="130"/>
      <c r="L56" s="115"/>
      <c r="M56" s="159"/>
      <c r="N56" s="196"/>
      <c r="O56" s="191"/>
      <c r="P56" s="140"/>
      <c r="Q56" s="140"/>
      <c r="R56" s="159"/>
      <c r="S56" s="107"/>
      <c r="T56" s="191"/>
      <c r="U56" s="140"/>
      <c r="V56" s="140"/>
      <c r="W56" s="140"/>
      <c r="X56" s="140"/>
      <c r="Y56" s="140"/>
      <c r="Z56" s="140"/>
      <c r="AB56" s="107"/>
      <c r="AC56" s="107"/>
      <c r="AD56" s="107"/>
      <c r="AF56" s="107"/>
      <c r="AG56" s="107"/>
      <c r="AH56" s="107"/>
    </row>
    <row r="57" spans="1:34" ht="15">
      <c r="A57" s="107"/>
      <c r="B57" s="107"/>
      <c r="C57" s="107"/>
      <c r="D57" s="110"/>
      <c r="E57" s="115"/>
      <c r="F57" s="176"/>
      <c r="G57" s="131" t="s">
        <v>128</v>
      </c>
      <c r="H57" s="114"/>
      <c r="I57" s="128" t="s">
        <v>112</v>
      </c>
      <c r="J57" s="129"/>
      <c r="K57" s="130"/>
      <c r="L57" s="115"/>
      <c r="M57" s="159"/>
      <c r="N57" s="196"/>
      <c r="O57" s="191"/>
      <c r="P57" s="140"/>
      <c r="Q57" s="140"/>
      <c r="R57" s="159"/>
      <c r="S57" s="107"/>
      <c r="T57" s="191"/>
      <c r="U57" s="140"/>
      <c r="V57" s="140"/>
      <c r="W57" s="140"/>
      <c r="X57" s="140"/>
      <c r="Y57" s="140"/>
      <c r="Z57" s="140"/>
      <c r="AB57" s="107"/>
      <c r="AC57" s="107"/>
      <c r="AD57" s="107"/>
      <c r="AF57" s="107"/>
      <c r="AG57" s="107"/>
      <c r="AH57" s="107"/>
    </row>
    <row r="58" spans="1:34" ht="15">
      <c r="A58" s="107"/>
      <c r="B58" s="107"/>
      <c r="C58" s="107"/>
      <c r="D58" s="111"/>
      <c r="E58" s="115"/>
      <c r="F58" s="176"/>
      <c r="G58" s="177"/>
      <c r="H58" s="32"/>
      <c r="I58" s="122" t="s">
        <v>72</v>
      </c>
      <c r="J58" s="122"/>
      <c r="K58" s="123"/>
      <c r="L58" s="115"/>
      <c r="M58" s="160"/>
      <c r="N58" s="198"/>
      <c r="O58" s="192"/>
      <c r="P58" s="141"/>
      <c r="Q58" s="141"/>
      <c r="R58" s="160"/>
      <c r="S58" s="107"/>
      <c r="T58" s="192"/>
      <c r="U58" s="141"/>
      <c r="V58" s="141"/>
      <c r="W58" s="141"/>
      <c r="X58" s="141"/>
      <c r="Y58" s="141"/>
      <c r="Z58" s="141"/>
      <c r="AB58" s="107"/>
      <c r="AC58" s="107"/>
      <c r="AD58" s="107"/>
      <c r="AF58" s="107"/>
      <c r="AG58" s="107"/>
      <c r="AH58" s="107"/>
    </row>
    <row r="69" spans="3:5" ht="15">
      <c r="C69" s="175" t="s">
        <v>157</v>
      </c>
      <c r="D69" s="175"/>
      <c r="E69" s="175"/>
    </row>
    <row r="70" spans="3:6" ht="15">
      <c r="C70" s="175" t="s">
        <v>158</v>
      </c>
      <c r="D70" s="175"/>
      <c r="E70" s="175"/>
      <c r="F70" s="6"/>
    </row>
    <row r="71" spans="3:5" ht="15">
      <c r="C71" s="6" t="s">
        <v>38</v>
      </c>
      <c r="D71" s="6"/>
      <c r="E71" s="17"/>
    </row>
    <row r="73" spans="3:6" ht="15">
      <c r="C73" s="129" t="s">
        <v>59</v>
      </c>
      <c r="D73" s="129"/>
      <c r="E73" s="129"/>
      <c r="F73" s="129"/>
    </row>
    <row r="74" spans="3:6" ht="15">
      <c r="C74" s="129" t="s">
        <v>41</v>
      </c>
      <c r="D74" s="129"/>
      <c r="E74" s="129"/>
      <c r="F74" s="129"/>
    </row>
    <row r="75" spans="3:6" ht="15">
      <c r="C75" s="129" t="s">
        <v>42</v>
      </c>
      <c r="D75" s="129"/>
      <c r="E75" s="129"/>
      <c r="F75" s="129"/>
    </row>
    <row r="76" spans="3:6" ht="15">
      <c r="C76" s="129" t="s">
        <v>43</v>
      </c>
      <c r="D76" s="129"/>
      <c r="E76" s="129"/>
      <c r="F76" s="129"/>
    </row>
    <row r="77" spans="3:6" ht="15">
      <c r="C77" s="129" t="s">
        <v>45</v>
      </c>
      <c r="D77" s="129"/>
      <c r="E77" s="129"/>
      <c r="F77" s="129"/>
    </row>
    <row r="78" spans="3:6" ht="15">
      <c r="C78" s="129" t="s">
        <v>44</v>
      </c>
      <c r="D78" s="129"/>
      <c r="E78" s="129"/>
      <c r="F78" s="129"/>
    </row>
    <row r="79" spans="3:6" ht="15">
      <c r="C79" s="129" t="s">
        <v>39</v>
      </c>
      <c r="D79" s="129"/>
      <c r="E79" s="129"/>
      <c r="F79" s="129"/>
    </row>
    <row r="80" spans="3:6" ht="15">
      <c r="C80" s="129" t="s">
        <v>55</v>
      </c>
      <c r="D80" s="129"/>
      <c r="E80" s="129"/>
      <c r="F80" s="129"/>
    </row>
    <row r="81" spans="3:6" ht="15">
      <c r="C81" s="129" t="s">
        <v>56</v>
      </c>
      <c r="D81" s="129"/>
      <c r="E81" s="129"/>
      <c r="F81" s="129"/>
    </row>
    <row r="82" spans="3:6" ht="15">
      <c r="C82" s="129" t="s">
        <v>57</v>
      </c>
      <c r="D82" s="129"/>
      <c r="E82" s="129"/>
      <c r="F82" s="129"/>
    </row>
    <row r="83" spans="3:6" ht="15">
      <c r="C83" s="129" t="s">
        <v>58</v>
      </c>
      <c r="D83" s="129"/>
      <c r="E83" s="129"/>
      <c r="F83" s="129"/>
    </row>
    <row r="84" spans="3:6" ht="15">
      <c r="C84" s="129" t="s">
        <v>40</v>
      </c>
      <c r="D84" s="129"/>
      <c r="E84" s="129"/>
      <c r="F84" s="129"/>
    </row>
    <row r="85" spans="3:6" ht="15">
      <c r="C85" s="129" t="s">
        <v>46</v>
      </c>
      <c r="D85" s="129"/>
      <c r="E85" s="129"/>
      <c r="F85" s="129"/>
    </row>
    <row r="86" spans="3:6" ht="15">
      <c r="C86" s="129" t="s">
        <v>47</v>
      </c>
      <c r="D86" s="129"/>
      <c r="E86" s="129"/>
      <c r="F86" s="129"/>
    </row>
    <row r="87" spans="3:6" ht="15">
      <c r="C87" s="129" t="s">
        <v>48</v>
      </c>
      <c r="D87" s="129"/>
      <c r="E87" s="129"/>
      <c r="F87" s="129"/>
    </row>
    <row r="88" spans="3:6" ht="15">
      <c r="C88" s="129" t="s">
        <v>49</v>
      </c>
      <c r="D88" s="129"/>
      <c r="E88" s="129"/>
      <c r="F88" s="129"/>
    </row>
    <row r="89" spans="3:6" ht="15">
      <c r="C89" s="129" t="s">
        <v>50</v>
      </c>
      <c r="D89" s="129"/>
      <c r="E89" s="129"/>
      <c r="F89" s="129"/>
    </row>
    <row r="90" spans="3:6" ht="15">
      <c r="C90" s="129" t="s">
        <v>51</v>
      </c>
      <c r="D90" s="129"/>
      <c r="E90" s="129"/>
      <c r="F90" s="129"/>
    </row>
    <row r="91" spans="3:6" ht="15">
      <c r="C91" s="129" t="s">
        <v>52</v>
      </c>
      <c r="D91" s="129"/>
      <c r="E91" s="129"/>
      <c r="F91" s="129"/>
    </row>
    <row r="92" spans="3:6" ht="15">
      <c r="C92" s="129" t="s">
        <v>53</v>
      </c>
      <c r="D92" s="129"/>
      <c r="E92" s="129"/>
      <c r="F92" s="129"/>
    </row>
    <row r="93" spans="3:6" ht="15">
      <c r="C93" s="129" t="s">
        <v>54</v>
      </c>
      <c r="D93" s="129"/>
      <c r="E93" s="129"/>
      <c r="F93" s="129"/>
    </row>
    <row r="94" ht="15">
      <c r="C94" t="s">
        <v>138</v>
      </c>
    </row>
  </sheetData>
  <sheetProtection/>
  <mergeCells count="323">
    <mergeCell ref="X52:X58"/>
    <mergeCell ref="Y52:Y58"/>
    <mergeCell ref="AF46:AF51"/>
    <mergeCell ref="AB52:AB58"/>
    <mergeCell ref="AC52:AC58"/>
    <mergeCell ref="Z52:Z58"/>
    <mergeCell ref="X46:X51"/>
    <mergeCell ref="Z46:Z51"/>
    <mergeCell ref="AB46:AB51"/>
    <mergeCell ref="AC46:AC51"/>
    <mergeCell ref="AD46:AD51"/>
    <mergeCell ref="AG52:AG58"/>
    <mergeCell ref="AG46:AG51"/>
    <mergeCell ref="AH46:AH51"/>
    <mergeCell ref="AD52:AD58"/>
    <mergeCell ref="AF52:AF58"/>
    <mergeCell ref="AH52:AH58"/>
    <mergeCell ref="U52:U58"/>
    <mergeCell ref="Q46:Q51"/>
    <mergeCell ref="L46:L51"/>
    <mergeCell ref="W46:W51"/>
    <mergeCell ref="T46:T51"/>
    <mergeCell ref="V52:V58"/>
    <mergeCell ref="T52:T58"/>
    <mergeCell ref="U46:U51"/>
    <mergeCell ref="W52:W58"/>
    <mergeCell ref="I56:K56"/>
    <mergeCell ref="L52:L58"/>
    <mergeCell ref="M52:O58"/>
    <mergeCell ref="S52:S58"/>
    <mergeCell ref="Q34:Q39"/>
    <mergeCell ref="I41:K41"/>
    <mergeCell ref="I45:K45"/>
    <mergeCell ref="I42:K42"/>
    <mergeCell ref="L40:L45"/>
    <mergeCell ref="S46:S51"/>
    <mergeCell ref="L34:L39"/>
    <mergeCell ref="I52:K52"/>
    <mergeCell ref="I53:K53"/>
    <mergeCell ref="P52:P58"/>
    <mergeCell ref="Q52:Q58"/>
    <mergeCell ref="I47:K47"/>
    <mergeCell ref="P46:P51"/>
    <mergeCell ref="I49:K49"/>
    <mergeCell ref="I50:K50"/>
    <mergeCell ref="I51:K51"/>
    <mergeCell ref="U34:U39"/>
    <mergeCell ref="V34:V39"/>
    <mergeCell ref="I34:K34"/>
    <mergeCell ref="I35:K35"/>
    <mergeCell ref="I46:K46"/>
    <mergeCell ref="I48:K48"/>
    <mergeCell ref="I40:K40"/>
    <mergeCell ref="I43:K43"/>
    <mergeCell ref="I44:K44"/>
    <mergeCell ref="I38:K38"/>
    <mergeCell ref="R34:R39"/>
    <mergeCell ref="R40:R45"/>
    <mergeCell ref="P34:P39"/>
    <mergeCell ref="I57:K57"/>
    <mergeCell ref="I54:K54"/>
    <mergeCell ref="I58:K58"/>
    <mergeCell ref="R52:R58"/>
    <mergeCell ref="M46:O51"/>
    <mergeCell ref="M40:O45"/>
    <mergeCell ref="I39:K39"/>
    <mergeCell ref="Y46:Y51"/>
    <mergeCell ref="P40:P45"/>
    <mergeCell ref="Q40:Q45"/>
    <mergeCell ref="X34:X39"/>
    <mergeCell ref="X40:X45"/>
    <mergeCell ref="R46:R51"/>
    <mergeCell ref="V46:V51"/>
    <mergeCell ref="W40:W45"/>
    <mergeCell ref="W34:W39"/>
    <mergeCell ref="U40:U45"/>
    <mergeCell ref="AD34:AD39"/>
    <mergeCell ref="AD40:AD45"/>
    <mergeCell ref="Z34:Z39"/>
    <mergeCell ref="S40:S45"/>
    <mergeCell ref="T34:T39"/>
    <mergeCell ref="T40:T45"/>
    <mergeCell ref="S34:S39"/>
    <mergeCell ref="V40:V45"/>
    <mergeCell ref="Y40:Y45"/>
    <mergeCell ref="Y34:Y39"/>
    <mergeCell ref="AF18:AF25"/>
    <mergeCell ref="AG18:AG25"/>
    <mergeCell ref="Z18:Z25"/>
    <mergeCell ref="Z26:Z33"/>
    <mergeCell ref="AG34:AG39"/>
    <mergeCell ref="Z40:Z45"/>
    <mergeCell ref="AB34:AB39"/>
    <mergeCell ref="AB40:AB45"/>
    <mergeCell ref="AC34:AC39"/>
    <mergeCell ref="AC40:AC45"/>
    <mergeCell ref="AH26:AH33"/>
    <mergeCell ref="AB26:AB33"/>
    <mergeCell ref="AC26:AC33"/>
    <mergeCell ref="AD26:AD33"/>
    <mergeCell ref="AF26:AF33"/>
    <mergeCell ref="AF40:AF45"/>
    <mergeCell ref="AG40:AG45"/>
    <mergeCell ref="AH34:AH39"/>
    <mergeCell ref="AH40:AH45"/>
    <mergeCell ref="AF34:AF39"/>
    <mergeCell ref="Q26:Q33"/>
    <mergeCell ref="S28:S29"/>
    <mergeCell ref="S18:S25"/>
    <mergeCell ref="S32:S33"/>
    <mergeCell ref="S30:S31"/>
    <mergeCell ref="AH18:AH25"/>
    <mergeCell ref="AB18:AB25"/>
    <mergeCell ref="AC18:AC25"/>
    <mergeCell ref="AD18:AD25"/>
    <mergeCell ref="AG26:AG33"/>
    <mergeCell ref="Y18:Y25"/>
    <mergeCell ref="T32:T33"/>
    <mergeCell ref="T18:T25"/>
    <mergeCell ref="W32:W33"/>
    <mergeCell ref="X32:X33"/>
    <mergeCell ref="W28:W29"/>
    <mergeCell ref="Y26:Y33"/>
    <mergeCell ref="X28:X29"/>
    <mergeCell ref="X18:X25"/>
    <mergeCell ref="U32:U33"/>
    <mergeCell ref="I37:K37"/>
    <mergeCell ref="L18:L25"/>
    <mergeCell ref="M18:O25"/>
    <mergeCell ref="I32:K33"/>
    <mergeCell ref="I18:K18"/>
    <mergeCell ref="I26:K26"/>
    <mergeCell ref="I30:K30"/>
    <mergeCell ref="I24:K24"/>
    <mergeCell ref="M34:O39"/>
    <mergeCell ref="I36:K36"/>
    <mergeCell ref="V32:V33"/>
    <mergeCell ref="T28:T29"/>
    <mergeCell ref="R26:R33"/>
    <mergeCell ref="P26:P33"/>
    <mergeCell ref="L26:L33"/>
    <mergeCell ref="M32:O33"/>
    <mergeCell ref="M30:O31"/>
    <mergeCell ref="M28:O29"/>
    <mergeCell ref="M27:O27"/>
    <mergeCell ref="U28:U29"/>
    <mergeCell ref="H26:H33"/>
    <mergeCell ref="I31:K31"/>
    <mergeCell ref="I25:K25"/>
    <mergeCell ref="I23:K23"/>
    <mergeCell ref="I27:K27"/>
    <mergeCell ref="I28:K28"/>
    <mergeCell ref="I29:K29"/>
    <mergeCell ref="H18:H25"/>
    <mergeCell ref="I21:K21"/>
    <mergeCell ref="I22:K22"/>
    <mergeCell ref="G34:G39"/>
    <mergeCell ref="F34:F39"/>
    <mergeCell ref="E34:E39"/>
    <mergeCell ref="D34:D39"/>
    <mergeCell ref="C40:C45"/>
    <mergeCell ref="E18:E25"/>
    <mergeCell ref="D18:D25"/>
    <mergeCell ref="G22:G25"/>
    <mergeCell ref="F26:F33"/>
    <mergeCell ref="G18:G21"/>
    <mergeCell ref="AH11:AH17"/>
    <mergeCell ref="Z11:Z17"/>
    <mergeCell ref="AB11:AB17"/>
    <mergeCell ref="AC11:AC17"/>
    <mergeCell ref="AD11:AD17"/>
    <mergeCell ref="AF11:AF17"/>
    <mergeCell ref="AG11:AG17"/>
    <mergeCell ref="E52:E58"/>
    <mergeCell ref="D52:D58"/>
    <mergeCell ref="E46:E51"/>
    <mergeCell ref="C26:C33"/>
    <mergeCell ref="C34:C39"/>
    <mergeCell ref="G16:G17"/>
    <mergeCell ref="G32:G33"/>
    <mergeCell ref="F18:F25"/>
    <mergeCell ref="D26:D33"/>
    <mergeCell ref="D11:D17"/>
    <mergeCell ref="G57:G58"/>
    <mergeCell ref="G55:G56"/>
    <mergeCell ref="G53:G54"/>
    <mergeCell ref="G48:G49"/>
    <mergeCell ref="F40:F45"/>
    <mergeCell ref="C52:C58"/>
    <mergeCell ref="E40:E45"/>
    <mergeCell ref="D40:D45"/>
    <mergeCell ref="G40:G45"/>
    <mergeCell ref="C46:C51"/>
    <mergeCell ref="H34:H39"/>
    <mergeCell ref="H52:H57"/>
    <mergeCell ref="H46:H51"/>
    <mergeCell ref="H40:H45"/>
    <mergeCell ref="C92:F92"/>
    <mergeCell ref="C88:F88"/>
    <mergeCell ref="C78:F78"/>
    <mergeCell ref="C79:F79"/>
    <mergeCell ref="C84:F84"/>
    <mergeCell ref="C85:F85"/>
    <mergeCell ref="F52:F58"/>
    <mergeCell ref="C93:F93"/>
    <mergeCell ref="C73:F73"/>
    <mergeCell ref="C80:F80"/>
    <mergeCell ref="C81:F81"/>
    <mergeCell ref="C82:F82"/>
    <mergeCell ref="C83:F83"/>
    <mergeCell ref="C86:F86"/>
    <mergeCell ref="C90:F90"/>
    <mergeCell ref="C91:F91"/>
    <mergeCell ref="C70:E70"/>
    <mergeCell ref="C69:E69"/>
    <mergeCell ref="C77:F77"/>
    <mergeCell ref="C89:F89"/>
    <mergeCell ref="C76:F76"/>
    <mergeCell ref="C74:F74"/>
    <mergeCell ref="C75:F75"/>
    <mergeCell ref="C87:F87"/>
    <mergeCell ref="T9:T10"/>
    <mergeCell ref="U9:U10"/>
    <mergeCell ref="Y9:Y10"/>
    <mergeCell ref="I13:K13"/>
    <mergeCell ref="I14:K14"/>
    <mergeCell ref="I11:K11"/>
    <mergeCell ref="I9:K10"/>
    <mergeCell ref="M13:O14"/>
    <mergeCell ref="M11:O12"/>
    <mergeCell ref="V9:V10"/>
    <mergeCell ref="I20:K20"/>
    <mergeCell ref="I19:K19"/>
    <mergeCell ref="Q11:Q17"/>
    <mergeCell ref="T15:T16"/>
    <mergeCell ref="P11:P17"/>
    <mergeCell ref="V11:V12"/>
    <mergeCell ref="V13:V14"/>
    <mergeCell ref="T11:T12"/>
    <mergeCell ref="S15:S16"/>
    <mergeCell ref="S13:S14"/>
    <mergeCell ref="L11:L17"/>
    <mergeCell ref="Q9:Q10"/>
    <mergeCell ref="P18:P25"/>
    <mergeCell ref="Q18:Q25"/>
    <mergeCell ref="R18:R25"/>
    <mergeCell ref="R11:R17"/>
    <mergeCell ref="P9:P10"/>
    <mergeCell ref="AB8:AH8"/>
    <mergeCell ref="V15:V16"/>
    <mergeCell ref="Y11:Y17"/>
    <mergeCell ref="AG9:AG10"/>
    <mergeCell ref="AD9:AD10"/>
    <mergeCell ref="W13:W14"/>
    <mergeCell ref="W9:X9"/>
    <mergeCell ref="AB9:AB10"/>
    <mergeCell ref="Z9:Z10"/>
    <mergeCell ref="W11:W12"/>
    <mergeCell ref="X11:X12"/>
    <mergeCell ref="T13:T14"/>
    <mergeCell ref="U13:U14"/>
    <mergeCell ref="M15:O15"/>
    <mergeCell ref="S11:S12"/>
    <mergeCell ref="U11:U12"/>
    <mergeCell ref="U15:U16"/>
    <mergeCell ref="W15:W16"/>
    <mergeCell ref="X13:X14"/>
    <mergeCell ref="AC9:AC10"/>
    <mergeCell ref="V30:V31"/>
    <mergeCell ref="T30:T31"/>
    <mergeCell ref="U30:U31"/>
    <mergeCell ref="W30:W31"/>
    <mergeCell ref="X30:X31"/>
    <mergeCell ref="U18:U25"/>
    <mergeCell ref="V18:V25"/>
    <mergeCell ref="W18:W25"/>
    <mergeCell ref="V28:V29"/>
    <mergeCell ref="G9:G10"/>
    <mergeCell ref="I16:K16"/>
    <mergeCell ref="I12:K12"/>
    <mergeCell ref="L9:L10"/>
    <mergeCell ref="G12:G13"/>
    <mergeCell ref="M9:O10"/>
    <mergeCell ref="H9:H10"/>
    <mergeCell ref="H11:H17"/>
    <mergeCell ref="I17:K17"/>
    <mergeCell ref="I15:K15"/>
    <mergeCell ref="C3:AH3"/>
    <mergeCell ref="C4:AH4"/>
    <mergeCell ref="M16:O17"/>
    <mergeCell ref="AH9:AH10"/>
    <mergeCell ref="AF9:AF10"/>
    <mergeCell ref="R9:R10"/>
    <mergeCell ref="S9:S10"/>
    <mergeCell ref="C7:AI7"/>
    <mergeCell ref="E9:E10"/>
    <mergeCell ref="F9:F10"/>
    <mergeCell ref="F46:F51"/>
    <mergeCell ref="C9:C10"/>
    <mergeCell ref="A26:A33"/>
    <mergeCell ref="B26:B33"/>
    <mergeCell ref="B18:B25"/>
    <mergeCell ref="C18:C25"/>
    <mergeCell ref="E26:E33"/>
    <mergeCell ref="C11:C17"/>
    <mergeCell ref="E11:E17"/>
    <mergeCell ref="D9:D10"/>
    <mergeCell ref="B46:B51"/>
    <mergeCell ref="A52:A58"/>
    <mergeCell ref="B52:B58"/>
    <mergeCell ref="A40:A45"/>
    <mergeCell ref="B40:B45"/>
    <mergeCell ref="D46:D51"/>
    <mergeCell ref="G50:G51"/>
    <mergeCell ref="B9:B10"/>
    <mergeCell ref="A9:A10"/>
    <mergeCell ref="A11:A17"/>
    <mergeCell ref="B11:B17"/>
    <mergeCell ref="A18:A25"/>
    <mergeCell ref="A34:A39"/>
    <mergeCell ref="B34:B39"/>
    <mergeCell ref="A46:A51"/>
    <mergeCell ref="F11:F17"/>
  </mergeCells>
  <hyperlinks>
    <hyperlink ref="D11:D17" r:id="rId1" display="DOF: 28/02/12"/>
    <hyperlink ref="D18:D25" r:id="rId2" display="DOF: 28/02/12"/>
    <hyperlink ref="D26:D33" r:id="rId3" display="DOF: 28/02/12"/>
    <hyperlink ref="D34:D39" r:id="rId4" display="DOF: 28/02/12"/>
    <hyperlink ref="D40:D45" r:id="rId5" display="acuses TEDF-IR-001-2012.pdf"/>
    <hyperlink ref="D46:D51" r:id="rId6" display="Acuses IR-002-2012.pdf"/>
    <hyperlink ref="D52:D58" r:id="rId7" display="Acuses IR-003.pdf"/>
    <hyperlink ref="L11:L17" r:id="rId8" display="TEDF-LPN-001-2012\6.- Fallo.pdf"/>
    <hyperlink ref="L18:L25" r:id="rId9" display="TEDF-LPN-002-2012\6.- Fallo.pdf"/>
    <hyperlink ref="L26:L33" r:id="rId10" display="TEDF-LPN-003-2012\6.- Fallo.pdf"/>
    <hyperlink ref="L46:L51" r:id="rId11" display="TEDF-IR-002-2012.pdf"/>
    <hyperlink ref="S11:S12" r:id="rId12" display="TEDF/SA/LPN/005/2012"/>
    <hyperlink ref="S13:S14" r:id="rId13" display="TEDF/SA/LPN/007/2012"/>
    <hyperlink ref="S15:S16" r:id="rId14" display="TEDF/SA/LPN/006/2012"/>
    <hyperlink ref="S17" r:id="rId15" display="TEDF/SA/LPN/008/2012"/>
    <hyperlink ref="S18:S25" r:id="rId16" display="TEDF/SA/LPN/009/2012"/>
    <hyperlink ref="S26" r:id="rId17" display="TEDF/SA/LPN/010/2012"/>
    <hyperlink ref="S28:S29" r:id="rId18" display="TEDF/SA/LPN/012/2012"/>
    <hyperlink ref="S30:S31" r:id="rId19" display="TEDF/SA/LPN/013/2012"/>
    <hyperlink ref="S32:S33" r:id="rId20" display="TEDF/SA/LPN/014/2012"/>
    <hyperlink ref="S46:S51" r:id="rId21" display="TEDF/SA/IR/001/2012"/>
    <hyperlink ref="S27" r:id="rId22" display="TEDF/SA/LPN/011/2012"/>
  </hyperlinks>
  <printOptions/>
  <pageMargins left="0.15748031496062992" right="0.15748031496062992" top="0.7874015748031497" bottom="0.7480314960629921" header="0.31496062992125984" footer="0.31496062992125984"/>
  <pageSetup horizontalDpi="600" verticalDpi="600" orientation="landscape" paperSize="120" scale="33" r:id="rId24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29"/>
  <sheetViews>
    <sheetView showGridLines="0" tabSelected="1" zoomScale="40" zoomScaleNormal="40" zoomScaleSheetLayoutView="40" zoomScalePageLayoutView="0" workbookViewId="0" topLeftCell="A43">
      <selection activeCell="O18" sqref="O18"/>
    </sheetView>
  </sheetViews>
  <sheetFormatPr defaultColWidth="11.421875" defaultRowHeight="15"/>
  <cols>
    <col min="1" max="1" width="17.57421875" style="7" customWidth="1"/>
    <col min="2" max="2" width="23.57421875" style="7" customWidth="1"/>
    <col min="3" max="3" width="21.140625" style="7" customWidth="1"/>
    <col min="4" max="4" width="42.00390625" style="7" customWidth="1"/>
    <col min="5" max="5" width="30.57421875" style="12" bestFit="1" customWidth="1"/>
    <col min="6" max="6" width="41.57421875" style="13" customWidth="1"/>
    <col min="7" max="7" width="47.421875" style="13" customWidth="1"/>
    <col min="8" max="8" width="63.8515625" style="11" customWidth="1"/>
    <col min="9" max="9" width="18.7109375" style="9" customWidth="1"/>
    <col min="10" max="10" width="11.421875" style="13" customWidth="1"/>
    <col min="11" max="11" width="11.421875" style="7" customWidth="1"/>
    <col min="12" max="12" width="24.00390625" style="7" customWidth="1"/>
    <col min="13" max="13" width="21.421875" style="7" customWidth="1"/>
    <col min="14" max="14" width="18.28125" style="7" customWidth="1"/>
    <col min="15" max="15" width="37.57421875" style="10" customWidth="1"/>
    <col min="16" max="16" width="18.421875" style="10" customWidth="1"/>
    <col min="17" max="17" width="25.8515625" style="8" customWidth="1"/>
    <col min="18" max="18" width="33.7109375" style="7" customWidth="1"/>
    <col min="19" max="20" width="16.140625" style="7" customWidth="1"/>
    <col min="21" max="21" width="21.8515625" style="10" customWidth="1"/>
    <col min="22" max="22" width="15.140625" style="10" customWidth="1"/>
    <col min="23" max="23" width="14.140625" style="10" customWidth="1"/>
    <col min="24" max="24" width="26.7109375" style="14" customWidth="1"/>
    <col min="25" max="25" width="16.00390625" style="10" customWidth="1"/>
    <col min="26" max="26" width="20.28125" style="7" customWidth="1"/>
    <col min="27" max="16384" width="11.421875" style="7" customWidth="1"/>
  </cols>
  <sheetData>
    <row r="1" spans="7:10" ht="15">
      <c r="G1" s="3"/>
      <c r="J1" s="3"/>
    </row>
    <row r="2" spans="7:10" ht="15">
      <c r="G2" s="3"/>
      <c r="J2" s="3"/>
    </row>
    <row r="3" spans="5:26" ht="20.25"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</row>
    <row r="4" spans="3:26" ht="26.25" customHeight="1">
      <c r="C4" s="205" t="s">
        <v>183</v>
      </c>
      <c r="D4" s="205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</row>
    <row r="5" ht="12.75"/>
    <row r="7" spans="1:35" s="28" customFormat="1" ht="15" customHeight="1">
      <c r="A7" s="248" t="s">
        <v>159</v>
      </c>
      <c r="B7" s="248" t="s">
        <v>160</v>
      </c>
      <c r="C7" s="248" t="s">
        <v>162</v>
      </c>
      <c r="D7" s="248" t="s">
        <v>167</v>
      </c>
      <c r="E7" s="248" t="s">
        <v>15</v>
      </c>
      <c r="F7" s="248" t="s">
        <v>16</v>
      </c>
      <c r="G7" s="248" t="s">
        <v>17</v>
      </c>
      <c r="H7" s="244" t="s">
        <v>18</v>
      </c>
      <c r="I7" s="252"/>
      <c r="J7" s="244" t="s">
        <v>20</v>
      </c>
      <c r="K7" s="245"/>
      <c r="L7" s="245"/>
      <c r="M7" s="242" t="s">
        <v>9</v>
      </c>
      <c r="N7" s="242" t="s">
        <v>10</v>
      </c>
      <c r="O7" s="242" t="s">
        <v>11</v>
      </c>
      <c r="P7" s="242" t="s">
        <v>139</v>
      </c>
      <c r="Q7" s="251" t="s">
        <v>21</v>
      </c>
      <c r="R7" s="242" t="s">
        <v>22</v>
      </c>
      <c r="S7" s="244" t="s">
        <v>23</v>
      </c>
      <c r="T7" s="245"/>
      <c r="U7" s="242" t="s">
        <v>24</v>
      </c>
      <c r="V7" s="242" t="s">
        <v>137</v>
      </c>
      <c r="W7" s="242" t="s">
        <v>25</v>
      </c>
      <c r="X7" s="242" t="s">
        <v>26</v>
      </c>
      <c r="Y7" s="242" t="s">
        <v>27</v>
      </c>
      <c r="Z7" s="242" t="s">
        <v>168</v>
      </c>
      <c r="AA7" s="44"/>
      <c r="AB7" s="44"/>
      <c r="AC7" s="44"/>
      <c r="AD7" s="44"/>
      <c r="AE7" s="44"/>
      <c r="AF7" s="44"/>
      <c r="AG7" s="44"/>
      <c r="AH7" s="44"/>
      <c r="AI7" s="44"/>
    </row>
    <row r="8" spans="1:35" s="28" customFormat="1" ht="40.5" customHeight="1">
      <c r="A8" s="249"/>
      <c r="B8" s="249"/>
      <c r="C8" s="249"/>
      <c r="D8" s="249"/>
      <c r="E8" s="249"/>
      <c r="F8" s="249"/>
      <c r="G8" s="249"/>
      <c r="H8" s="253"/>
      <c r="I8" s="254"/>
      <c r="J8" s="246"/>
      <c r="K8" s="247"/>
      <c r="L8" s="247"/>
      <c r="M8" s="242"/>
      <c r="N8" s="242"/>
      <c r="O8" s="242"/>
      <c r="P8" s="242"/>
      <c r="Q8" s="251"/>
      <c r="R8" s="242"/>
      <c r="S8" s="246"/>
      <c r="T8" s="247"/>
      <c r="U8" s="242"/>
      <c r="V8" s="242"/>
      <c r="W8" s="242"/>
      <c r="X8" s="242"/>
      <c r="Y8" s="242"/>
      <c r="Z8" s="242"/>
      <c r="AA8" s="44"/>
      <c r="AB8" s="44"/>
      <c r="AC8" s="44"/>
      <c r="AD8" s="44"/>
      <c r="AE8" s="44"/>
      <c r="AF8" s="44"/>
      <c r="AG8" s="44"/>
      <c r="AH8" s="44"/>
      <c r="AI8" s="44"/>
    </row>
    <row r="9" spans="1:35" s="28" customFormat="1" ht="15" customHeight="1">
      <c r="A9" s="249"/>
      <c r="B9" s="249"/>
      <c r="C9" s="249"/>
      <c r="D9" s="249"/>
      <c r="E9" s="249"/>
      <c r="F9" s="249"/>
      <c r="G9" s="249"/>
      <c r="H9" s="248" t="s">
        <v>19</v>
      </c>
      <c r="I9" s="248" t="s">
        <v>166</v>
      </c>
      <c r="J9" s="242" t="s">
        <v>3</v>
      </c>
      <c r="K9" s="242" t="s">
        <v>4</v>
      </c>
      <c r="L9" s="242" t="s">
        <v>5</v>
      </c>
      <c r="M9" s="242"/>
      <c r="N9" s="242"/>
      <c r="O9" s="242"/>
      <c r="P9" s="242"/>
      <c r="Q9" s="251"/>
      <c r="R9" s="242"/>
      <c r="S9" s="242" t="s">
        <v>430</v>
      </c>
      <c r="T9" s="242" t="s">
        <v>431</v>
      </c>
      <c r="U9" s="242"/>
      <c r="V9" s="242"/>
      <c r="W9" s="242"/>
      <c r="X9" s="242"/>
      <c r="Y9" s="242"/>
      <c r="Z9" s="242"/>
      <c r="AA9" s="44"/>
      <c r="AB9" s="44"/>
      <c r="AC9" s="44"/>
      <c r="AD9" s="44"/>
      <c r="AE9" s="44"/>
      <c r="AF9" s="44"/>
      <c r="AG9" s="44"/>
      <c r="AH9" s="44"/>
      <c r="AI9" s="44"/>
    </row>
    <row r="10" spans="1:35" s="28" customFormat="1" ht="1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2"/>
      <c r="K10" s="242"/>
      <c r="L10" s="242"/>
      <c r="M10" s="242"/>
      <c r="N10" s="242"/>
      <c r="O10" s="242"/>
      <c r="P10" s="242"/>
      <c r="Q10" s="251"/>
      <c r="R10" s="242"/>
      <c r="S10" s="242"/>
      <c r="T10" s="242"/>
      <c r="U10" s="242"/>
      <c r="V10" s="242"/>
      <c r="W10" s="242"/>
      <c r="X10" s="242"/>
      <c r="Y10" s="242"/>
      <c r="Z10" s="242"/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35" s="28" customFormat="1" ht="32.25" customHeight="1">
      <c r="A11" s="250"/>
      <c r="B11" s="250"/>
      <c r="C11" s="250"/>
      <c r="D11" s="250"/>
      <c r="E11" s="250"/>
      <c r="F11" s="250"/>
      <c r="G11" s="250"/>
      <c r="H11" s="250"/>
      <c r="I11" s="250"/>
      <c r="J11" s="242"/>
      <c r="K11" s="242"/>
      <c r="L11" s="242"/>
      <c r="M11" s="242"/>
      <c r="N11" s="242"/>
      <c r="O11" s="242"/>
      <c r="P11" s="242"/>
      <c r="Q11" s="251"/>
      <c r="R11" s="242"/>
      <c r="S11" s="242"/>
      <c r="T11" s="242"/>
      <c r="U11" s="242"/>
      <c r="V11" s="242"/>
      <c r="W11" s="242"/>
      <c r="X11" s="242"/>
      <c r="Y11" s="242"/>
      <c r="Z11" s="242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35" s="42" customFormat="1" ht="92.25" customHeight="1">
      <c r="A12" s="54">
        <v>2015</v>
      </c>
      <c r="B12" s="49" t="s">
        <v>184</v>
      </c>
      <c r="C12" s="49" t="s">
        <v>163</v>
      </c>
      <c r="D12" s="49" t="s">
        <v>164</v>
      </c>
      <c r="E12" s="49" t="s">
        <v>185</v>
      </c>
      <c r="F12" s="52" t="s">
        <v>186</v>
      </c>
      <c r="G12" s="59" t="s">
        <v>190</v>
      </c>
      <c r="H12" s="56" t="s">
        <v>188</v>
      </c>
      <c r="I12" s="46" t="s">
        <v>187</v>
      </c>
      <c r="J12" s="211" t="str">
        <f>+H12</f>
        <v>POLICIA AUXILIAR DEL DISTRITO FEDERAL </v>
      </c>
      <c r="K12" s="212"/>
      <c r="L12" s="213"/>
      <c r="M12" s="60" t="s">
        <v>79</v>
      </c>
      <c r="N12" s="60" t="s">
        <v>171</v>
      </c>
      <c r="O12" s="53" t="s">
        <v>185</v>
      </c>
      <c r="P12" s="99">
        <v>42004</v>
      </c>
      <c r="Q12" s="51">
        <v>1188085.92</v>
      </c>
      <c r="R12" s="55" t="s">
        <v>191</v>
      </c>
      <c r="S12" s="47">
        <v>42005</v>
      </c>
      <c r="T12" s="47">
        <v>42369</v>
      </c>
      <c r="U12" s="45" t="s">
        <v>165</v>
      </c>
      <c r="V12" s="49" t="s">
        <v>169</v>
      </c>
      <c r="W12" s="49" t="s">
        <v>169</v>
      </c>
      <c r="X12" s="49" t="s">
        <v>189</v>
      </c>
      <c r="Y12" s="61" t="s">
        <v>172</v>
      </c>
      <c r="Z12" s="62">
        <v>0.33</v>
      </c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s="42" customFormat="1" ht="114" customHeight="1">
      <c r="A13" s="54">
        <v>2015</v>
      </c>
      <c r="B13" s="49" t="s">
        <v>184</v>
      </c>
      <c r="C13" s="45" t="s">
        <v>163</v>
      </c>
      <c r="D13" s="45" t="s">
        <v>164</v>
      </c>
      <c r="E13" s="49" t="s">
        <v>192</v>
      </c>
      <c r="F13" s="52" t="s">
        <v>175</v>
      </c>
      <c r="G13" s="49" t="s">
        <v>193</v>
      </c>
      <c r="H13" s="56" t="s">
        <v>174</v>
      </c>
      <c r="I13" s="46">
        <v>150000</v>
      </c>
      <c r="J13" s="211" t="str">
        <f aca="true" t="shared" si="0" ref="J13:J21">+H13</f>
        <v>Angélica María Rendón Pérez</v>
      </c>
      <c r="K13" s="212"/>
      <c r="L13" s="213"/>
      <c r="M13" s="49" t="s">
        <v>173</v>
      </c>
      <c r="N13" s="49" t="s">
        <v>173</v>
      </c>
      <c r="O13" s="53" t="s">
        <v>192</v>
      </c>
      <c r="P13" s="99">
        <v>42002</v>
      </c>
      <c r="Q13" s="51">
        <v>150000</v>
      </c>
      <c r="R13" s="55" t="s">
        <v>193</v>
      </c>
      <c r="S13" s="47">
        <v>42005</v>
      </c>
      <c r="T13" s="47">
        <v>42369</v>
      </c>
      <c r="U13" s="45" t="s">
        <v>165</v>
      </c>
      <c r="V13" s="49" t="s">
        <v>169</v>
      </c>
      <c r="W13" s="49" t="s">
        <v>169</v>
      </c>
      <c r="X13" s="45" t="s">
        <v>177</v>
      </c>
      <c r="Y13" s="49" t="s">
        <v>172</v>
      </c>
      <c r="Z13" s="62">
        <v>0.33</v>
      </c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s="42" customFormat="1" ht="92.25" customHeight="1">
      <c r="A14" s="54">
        <v>2015</v>
      </c>
      <c r="B14" s="49" t="s">
        <v>184</v>
      </c>
      <c r="C14" s="45" t="s">
        <v>163</v>
      </c>
      <c r="D14" s="45" t="s">
        <v>164</v>
      </c>
      <c r="E14" s="49" t="s">
        <v>194</v>
      </c>
      <c r="F14" s="52" t="s">
        <v>196</v>
      </c>
      <c r="G14" s="55" t="s">
        <v>197</v>
      </c>
      <c r="H14" s="56" t="s">
        <v>195</v>
      </c>
      <c r="I14" s="46">
        <v>123048.9</v>
      </c>
      <c r="J14" s="211" t="str">
        <f t="shared" si="0"/>
        <v>MITSUBISHI ELECTRIC DE MÉXICO, S.A. de C.V.</v>
      </c>
      <c r="K14" s="212"/>
      <c r="L14" s="213"/>
      <c r="M14" s="60" t="s">
        <v>79</v>
      </c>
      <c r="N14" s="60" t="s">
        <v>171</v>
      </c>
      <c r="O14" s="53" t="s">
        <v>194</v>
      </c>
      <c r="P14" s="99">
        <v>42004</v>
      </c>
      <c r="Q14" s="51">
        <f aca="true" t="shared" si="1" ref="Q14:Q21">+I14</f>
        <v>123048.9</v>
      </c>
      <c r="R14" s="45" t="str">
        <f aca="true" t="shared" si="2" ref="R14:R21">+G14</f>
        <v>El servicio de mantenimiento preventivo y correctivo a los tres elevadores ubicados dentro del edificio sede</v>
      </c>
      <c r="S14" s="47">
        <v>42005</v>
      </c>
      <c r="T14" s="47">
        <v>42369</v>
      </c>
      <c r="U14" s="45" t="s">
        <v>165</v>
      </c>
      <c r="V14" s="49" t="s">
        <v>169</v>
      </c>
      <c r="W14" s="49" t="s">
        <v>169</v>
      </c>
      <c r="X14" s="45" t="s">
        <v>178</v>
      </c>
      <c r="Y14" s="49" t="s">
        <v>172</v>
      </c>
      <c r="Z14" s="62">
        <v>0.33</v>
      </c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s="42" customFormat="1" ht="92.25" customHeight="1">
      <c r="A15" s="54">
        <v>2015</v>
      </c>
      <c r="B15" s="49" t="s">
        <v>184</v>
      </c>
      <c r="C15" s="45" t="s">
        <v>163</v>
      </c>
      <c r="D15" s="45" t="s">
        <v>164</v>
      </c>
      <c r="E15" s="49" t="s">
        <v>198</v>
      </c>
      <c r="F15" s="52" t="s">
        <v>196</v>
      </c>
      <c r="G15" s="55" t="s">
        <v>199</v>
      </c>
      <c r="H15" s="56" t="s">
        <v>200</v>
      </c>
      <c r="I15" s="46">
        <v>141357.6</v>
      </c>
      <c r="J15" s="211" t="str">
        <f t="shared" si="0"/>
        <v>NEC DE MEXICO, S.A. de C.V.</v>
      </c>
      <c r="K15" s="212"/>
      <c r="L15" s="213"/>
      <c r="M15" s="49" t="s">
        <v>170</v>
      </c>
      <c r="N15" s="49" t="s">
        <v>170</v>
      </c>
      <c r="O15" s="53" t="s">
        <v>198</v>
      </c>
      <c r="P15" s="99">
        <v>42004</v>
      </c>
      <c r="Q15" s="51">
        <f t="shared" si="1"/>
        <v>141357.6</v>
      </c>
      <c r="R15" s="45" t="str">
        <f t="shared" si="2"/>
        <v>La póliza de mantenimiento preventivo y correctivo para el conmutador telefónico marca NEC, modelo NEAX 2000 IPS</v>
      </c>
      <c r="S15" s="47">
        <v>42005</v>
      </c>
      <c r="T15" s="47">
        <v>42369</v>
      </c>
      <c r="U15" s="45" t="s">
        <v>165</v>
      </c>
      <c r="V15" s="49" t="s">
        <v>169</v>
      </c>
      <c r="W15" s="49" t="s">
        <v>169</v>
      </c>
      <c r="X15" s="45" t="s">
        <v>179</v>
      </c>
      <c r="Y15" s="49" t="s">
        <v>172</v>
      </c>
      <c r="Z15" s="62">
        <v>0.33</v>
      </c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s="42" customFormat="1" ht="92.25" customHeight="1">
      <c r="A16" s="54">
        <v>2015</v>
      </c>
      <c r="B16" s="49" t="s">
        <v>184</v>
      </c>
      <c r="C16" s="45" t="s">
        <v>163</v>
      </c>
      <c r="D16" s="45" t="s">
        <v>164</v>
      </c>
      <c r="E16" s="49" t="s">
        <v>201</v>
      </c>
      <c r="F16" s="52" t="s">
        <v>175</v>
      </c>
      <c r="G16" s="55" t="s">
        <v>203</v>
      </c>
      <c r="H16" s="56" t="s">
        <v>204</v>
      </c>
      <c r="I16" s="46">
        <v>72131.6</v>
      </c>
      <c r="J16" s="233" t="s">
        <v>202</v>
      </c>
      <c r="K16" s="212"/>
      <c r="L16" s="213"/>
      <c r="M16" s="49" t="s">
        <v>176</v>
      </c>
      <c r="N16" s="49" t="str">
        <f>+M16</f>
        <v>COORDINACIÓN DE COMUNICACIÓN SOCIAL Y RELACIONES PUBLICAS</v>
      </c>
      <c r="O16" s="53" t="s">
        <v>201</v>
      </c>
      <c r="P16" s="99">
        <v>42004</v>
      </c>
      <c r="Q16" s="51">
        <v>72131.6</v>
      </c>
      <c r="R16" s="55" t="s">
        <v>203</v>
      </c>
      <c r="S16" s="47">
        <v>42005</v>
      </c>
      <c r="T16" s="47">
        <v>42369</v>
      </c>
      <c r="U16" s="45" t="s">
        <v>165</v>
      </c>
      <c r="V16" s="49" t="s">
        <v>169</v>
      </c>
      <c r="W16" s="49" t="s">
        <v>169</v>
      </c>
      <c r="X16" s="45" t="s">
        <v>179</v>
      </c>
      <c r="Y16" s="49" t="s">
        <v>172</v>
      </c>
      <c r="Z16" s="62">
        <v>0.33</v>
      </c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s="42" customFormat="1" ht="75">
      <c r="A17" s="54">
        <v>2015</v>
      </c>
      <c r="B17" s="49" t="s">
        <v>184</v>
      </c>
      <c r="C17" s="45" t="s">
        <v>163</v>
      </c>
      <c r="D17" s="45" t="s">
        <v>164</v>
      </c>
      <c r="E17" s="49" t="s">
        <v>205</v>
      </c>
      <c r="F17" s="52" t="s">
        <v>196</v>
      </c>
      <c r="G17" s="55" t="s">
        <v>207</v>
      </c>
      <c r="H17" s="56" t="s">
        <v>206</v>
      </c>
      <c r="I17" s="46">
        <v>127600</v>
      </c>
      <c r="J17" s="211" t="str">
        <f t="shared" si="0"/>
        <v>ESTRATEGIA EMPRESARIAL Y CONSULTORÍA EN TI, S.A. de C.V.,</v>
      </c>
      <c r="K17" s="212"/>
      <c r="L17" s="213"/>
      <c r="M17" s="49" t="s">
        <v>170</v>
      </c>
      <c r="N17" s="49" t="s">
        <v>170</v>
      </c>
      <c r="O17" s="53" t="s">
        <v>205</v>
      </c>
      <c r="P17" s="99">
        <v>42004</v>
      </c>
      <c r="Q17" s="51">
        <v>127600</v>
      </c>
      <c r="R17" s="48" t="str">
        <f>+G17</f>
        <v>Póliza para el servicio de mantenimiento y soporte técnico ilimitado, del programa administrativo Suite Winpaq Empresarial para “El Tribunal”</v>
      </c>
      <c r="S17" s="47">
        <v>42005</v>
      </c>
      <c r="T17" s="47">
        <v>42369</v>
      </c>
      <c r="U17" s="45" t="s">
        <v>165</v>
      </c>
      <c r="V17" s="49" t="s">
        <v>169</v>
      </c>
      <c r="W17" s="49" t="s">
        <v>169</v>
      </c>
      <c r="X17" s="45" t="s">
        <v>180</v>
      </c>
      <c r="Y17" s="49" t="s">
        <v>172</v>
      </c>
      <c r="Z17" s="62">
        <v>0.33</v>
      </c>
      <c r="AA17" s="43"/>
      <c r="AB17" s="43"/>
      <c r="AC17" s="43"/>
      <c r="AD17" s="43"/>
      <c r="AE17" s="43"/>
      <c r="AF17" s="43"/>
      <c r="AG17" s="43"/>
      <c r="AH17" s="43"/>
      <c r="AI17" s="43"/>
    </row>
    <row r="18" spans="1:35" s="42" customFormat="1" ht="81" customHeight="1">
      <c r="A18" s="54">
        <v>2015</v>
      </c>
      <c r="B18" s="49" t="s">
        <v>184</v>
      </c>
      <c r="C18" s="45" t="s">
        <v>163</v>
      </c>
      <c r="D18" s="45" t="s">
        <v>164</v>
      </c>
      <c r="E18" s="49" t="s">
        <v>208</v>
      </c>
      <c r="F18" s="52" t="s">
        <v>175</v>
      </c>
      <c r="G18" s="55" t="s">
        <v>209</v>
      </c>
      <c r="H18" s="56" t="s">
        <v>210</v>
      </c>
      <c r="I18" s="46">
        <v>127600</v>
      </c>
      <c r="J18" s="211" t="str">
        <f t="shared" si="0"/>
        <v>EMPRESA VKW MEXICANA, S.A. de C.V.</v>
      </c>
      <c r="K18" s="212"/>
      <c r="L18" s="213"/>
      <c r="M18" s="49" t="s">
        <v>170</v>
      </c>
      <c r="N18" s="49" t="s">
        <v>170</v>
      </c>
      <c r="O18" s="53" t="s">
        <v>208</v>
      </c>
      <c r="P18" s="99">
        <v>42004</v>
      </c>
      <c r="Q18" s="51">
        <f t="shared" si="1"/>
        <v>127600</v>
      </c>
      <c r="R18" s="48" t="str">
        <f t="shared" si="2"/>
        <v>Póliza de mantenimiento preventivo y correctivo para el centro de cómputo</v>
      </c>
      <c r="S18" s="47">
        <v>42005</v>
      </c>
      <c r="T18" s="47">
        <v>42369</v>
      </c>
      <c r="U18" s="45" t="s">
        <v>165</v>
      </c>
      <c r="V18" s="49" t="s">
        <v>169</v>
      </c>
      <c r="W18" s="49" t="s">
        <v>169</v>
      </c>
      <c r="X18" s="45" t="s">
        <v>179</v>
      </c>
      <c r="Y18" s="49" t="s">
        <v>172</v>
      </c>
      <c r="Z18" s="62">
        <v>0.33</v>
      </c>
      <c r="AA18" s="43"/>
      <c r="AB18" s="43"/>
      <c r="AC18" s="43"/>
      <c r="AD18" s="43"/>
      <c r="AE18" s="43"/>
      <c r="AF18" s="43"/>
      <c r="AG18" s="43"/>
      <c r="AH18" s="43"/>
      <c r="AI18" s="43"/>
    </row>
    <row r="19" spans="1:35" s="42" customFormat="1" ht="78.75" customHeight="1">
      <c r="A19" s="54">
        <v>2015</v>
      </c>
      <c r="B19" s="49" t="s">
        <v>184</v>
      </c>
      <c r="C19" s="49" t="s">
        <v>163</v>
      </c>
      <c r="D19" s="45" t="s">
        <v>164</v>
      </c>
      <c r="E19" s="49" t="s">
        <v>211</v>
      </c>
      <c r="F19" s="52" t="s">
        <v>175</v>
      </c>
      <c r="G19" s="55" t="s">
        <v>213</v>
      </c>
      <c r="H19" s="56" t="s">
        <v>212</v>
      </c>
      <c r="I19" s="46">
        <v>64569.73</v>
      </c>
      <c r="J19" s="211" t="str">
        <f t="shared" si="0"/>
        <v>ESKALIA INTEGRAL, S.C.</v>
      </c>
      <c r="K19" s="212"/>
      <c r="L19" s="213"/>
      <c r="M19" s="49" t="s">
        <v>170</v>
      </c>
      <c r="N19" s="49" t="s">
        <v>170</v>
      </c>
      <c r="O19" s="53" t="s">
        <v>211</v>
      </c>
      <c r="P19" s="99">
        <v>42004</v>
      </c>
      <c r="Q19" s="51">
        <f>+I19</f>
        <v>64569.73</v>
      </c>
      <c r="R19" s="48" t="str">
        <f>+G19</f>
        <v>Las licencias y los certificados correspondientes del software de respaldo Backup Exec.</v>
      </c>
      <c r="S19" s="47">
        <v>42005</v>
      </c>
      <c r="T19" s="47">
        <v>42369</v>
      </c>
      <c r="U19" s="45" t="s">
        <v>165</v>
      </c>
      <c r="V19" s="49" t="s">
        <v>169</v>
      </c>
      <c r="W19" s="49" t="s">
        <v>169</v>
      </c>
      <c r="X19" s="45" t="s">
        <v>181</v>
      </c>
      <c r="Y19" s="49" t="s">
        <v>172</v>
      </c>
      <c r="Z19" s="62">
        <v>0.33</v>
      </c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s="42" customFormat="1" ht="78.75" customHeight="1">
      <c r="A20" s="54">
        <v>2015</v>
      </c>
      <c r="B20" s="49" t="s">
        <v>184</v>
      </c>
      <c r="C20" s="49" t="s">
        <v>163</v>
      </c>
      <c r="D20" s="45" t="s">
        <v>164</v>
      </c>
      <c r="E20" s="49" t="s">
        <v>228</v>
      </c>
      <c r="F20" s="52" t="s">
        <v>196</v>
      </c>
      <c r="G20" s="55" t="s">
        <v>229</v>
      </c>
      <c r="H20" s="56" t="s">
        <v>230</v>
      </c>
      <c r="I20" s="46">
        <v>731322</v>
      </c>
      <c r="J20" s="230" t="s">
        <v>230</v>
      </c>
      <c r="K20" s="231"/>
      <c r="L20" s="232"/>
      <c r="M20" s="49" t="s">
        <v>170</v>
      </c>
      <c r="N20" s="49" t="s">
        <v>170</v>
      </c>
      <c r="O20" s="53" t="s">
        <v>228</v>
      </c>
      <c r="P20" s="99">
        <v>42004</v>
      </c>
      <c r="Q20" s="64">
        <f>+I20</f>
        <v>731322</v>
      </c>
      <c r="R20" s="61" t="str">
        <f>+G20</f>
        <v>Póliza de mantenimiento preventivo y correctivo para el centro de cómputo servidores de infraestructura, sistema de almacenamiento y virtualiz&lt;ación.</v>
      </c>
      <c r="S20" s="47">
        <v>42005</v>
      </c>
      <c r="T20" s="47">
        <v>42369</v>
      </c>
      <c r="U20" s="45" t="s">
        <v>165</v>
      </c>
      <c r="V20" s="49" t="s">
        <v>169</v>
      </c>
      <c r="W20" s="49" t="s">
        <v>169</v>
      </c>
      <c r="X20" s="45" t="s">
        <v>181</v>
      </c>
      <c r="Y20" s="49" t="s">
        <v>172</v>
      </c>
      <c r="Z20" s="62">
        <v>0.33</v>
      </c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s="42" customFormat="1" ht="60">
      <c r="A21" s="54">
        <v>2015</v>
      </c>
      <c r="B21" s="49" t="s">
        <v>184</v>
      </c>
      <c r="C21" s="45" t="s">
        <v>163</v>
      </c>
      <c r="D21" s="45" t="s">
        <v>164</v>
      </c>
      <c r="E21" s="49" t="s">
        <v>214</v>
      </c>
      <c r="F21" s="52" t="s">
        <v>175</v>
      </c>
      <c r="G21" s="55" t="s">
        <v>216</v>
      </c>
      <c r="H21" s="56" t="s">
        <v>215</v>
      </c>
      <c r="I21" s="46" t="s">
        <v>217</v>
      </c>
      <c r="J21" s="211" t="str">
        <f t="shared" si="0"/>
        <v>NCUBO CAPITAL, S.A.P.I. de C.V.</v>
      </c>
      <c r="K21" s="212"/>
      <c r="L21" s="213"/>
      <c r="M21" s="49" t="s">
        <v>222</v>
      </c>
      <c r="N21" s="49" t="s">
        <v>171</v>
      </c>
      <c r="O21" s="53" t="s">
        <v>214</v>
      </c>
      <c r="P21" s="99">
        <v>42032</v>
      </c>
      <c r="Q21" s="51" t="str">
        <f t="shared" si="1"/>
        <v>$4´255,897.00</v>
      </c>
      <c r="R21" s="48" t="str">
        <f t="shared" si="2"/>
        <v>El servicio de vales de despensa mediante dispersión a tarjetas electrónicas para su personal en activo</v>
      </c>
      <c r="S21" s="47">
        <v>42032</v>
      </c>
      <c r="T21" s="47">
        <v>42369</v>
      </c>
      <c r="U21" s="45" t="s">
        <v>165</v>
      </c>
      <c r="V21" s="49" t="s">
        <v>169</v>
      </c>
      <c r="W21" s="49" t="s">
        <v>169</v>
      </c>
      <c r="X21" s="45" t="s">
        <v>182</v>
      </c>
      <c r="Y21" s="49" t="s">
        <v>172</v>
      </c>
      <c r="Z21" s="62">
        <v>0.33</v>
      </c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s="42" customFormat="1" ht="60">
      <c r="A22" s="54">
        <v>2015</v>
      </c>
      <c r="B22" s="49" t="s">
        <v>184</v>
      </c>
      <c r="C22" s="45" t="s">
        <v>163</v>
      </c>
      <c r="D22" s="45" t="s">
        <v>164</v>
      </c>
      <c r="E22" s="49" t="s">
        <v>221</v>
      </c>
      <c r="F22" s="52" t="s">
        <v>175</v>
      </c>
      <c r="G22" s="55" t="s">
        <v>219</v>
      </c>
      <c r="H22" s="56" t="s">
        <v>218</v>
      </c>
      <c r="I22" s="51">
        <v>300000</v>
      </c>
      <c r="J22" s="211" t="str">
        <f>+H22</f>
        <v>CONSORCIO GASOLINERO PLUS, S.A. de C.V.</v>
      </c>
      <c r="K22" s="212"/>
      <c r="L22" s="213"/>
      <c r="M22" s="49" t="s">
        <v>79</v>
      </c>
      <c r="N22" s="49" t="s">
        <v>171</v>
      </c>
      <c r="O22" s="53" t="s">
        <v>220</v>
      </c>
      <c r="P22" s="99">
        <v>42034</v>
      </c>
      <c r="Q22" s="51">
        <v>300000</v>
      </c>
      <c r="R22" s="48" t="str">
        <f aca="true" t="shared" si="3" ref="R22:R30">+G22</f>
        <v>Adquisición de vales de gasolina.</v>
      </c>
      <c r="S22" s="47">
        <v>42036</v>
      </c>
      <c r="T22" s="47">
        <v>42369</v>
      </c>
      <c r="U22" s="45" t="s">
        <v>165</v>
      </c>
      <c r="V22" s="49" t="s">
        <v>169</v>
      </c>
      <c r="W22" s="49" t="s">
        <v>169</v>
      </c>
      <c r="X22" s="45" t="s">
        <v>182</v>
      </c>
      <c r="Y22" s="49" t="s">
        <v>172</v>
      </c>
      <c r="Z22" s="63">
        <v>1</v>
      </c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s="42" customFormat="1" ht="88.5" customHeight="1">
      <c r="A23" s="54">
        <v>2015</v>
      </c>
      <c r="B23" s="49" t="s">
        <v>231</v>
      </c>
      <c r="C23" s="45" t="s">
        <v>163</v>
      </c>
      <c r="D23" s="49" t="s">
        <v>232</v>
      </c>
      <c r="E23" s="49" t="s">
        <v>233</v>
      </c>
      <c r="F23" s="49" t="s">
        <v>175</v>
      </c>
      <c r="G23" s="49" t="s">
        <v>234</v>
      </c>
      <c r="H23" s="65" t="s">
        <v>240</v>
      </c>
      <c r="I23" s="66">
        <v>58621.52</v>
      </c>
      <c r="J23" s="233" t="s">
        <v>243</v>
      </c>
      <c r="K23" s="234"/>
      <c r="L23" s="235"/>
      <c r="M23" s="49" t="s">
        <v>170</v>
      </c>
      <c r="N23" s="49" t="s">
        <v>171</v>
      </c>
      <c r="O23" s="53" t="s">
        <v>247</v>
      </c>
      <c r="P23" s="100">
        <v>42109</v>
      </c>
      <c r="Q23" s="49">
        <f aca="true" t="shared" si="4" ref="Q23:Q30">+I23</f>
        <v>58621.52</v>
      </c>
      <c r="R23" s="49" t="str">
        <f t="shared" si="3"/>
        <v>ADQUISICIÓN DEL SERVICIO DE DERECHOS DE USO DE LICENCIAMIENTO BAJO ESQUEMA "ENTERPRISE AGREEMENT"</v>
      </c>
      <c r="S23" s="68">
        <v>42109</v>
      </c>
      <c r="T23" s="68">
        <v>42475</v>
      </c>
      <c r="U23" s="49" t="s">
        <v>165</v>
      </c>
      <c r="V23" s="49" t="s">
        <v>169</v>
      </c>
      <c r="W23" s="49" t="s">
        <v>169</v>
      </c>
      <c r="X23" s="49" t="s">
        <v>180</v>
      </c>
      <c r="Y23" s="49" t="s">
        <v>172</v>
      </c>
      <c r="Z23" s="63">
        <v>0.3</v>
      </c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35" s="42" customFormat="1" ht="102" customHeight="1">
      <c r="A24" s="54">
        <v>2015</v>
      </c>
      <c r="B24" s="49" t="s">
        <v>231</v>
      </c>
      <c r="C24" s="45" t="s">
        <v>163</v>
      </c>
      <c r="D24" s="45" t="s">
        <v>164</v>
      </c>
      <c r="E24" s="49" t="s">
        <v>235</v>
      </c>
      <c r="F24" s="52" t="s">
        <v>175</v>
      </c>
      <c r="G24" s="49" t="s">
        <v>236</v>
      </c>
      <c r="H24" s="65" t="s">
        <v>241</v>
      </c>
      <c r="I24" s="67">
        <v>735000</v>
      </c>
      <c r="J24" s="211" t="str">
        <f>+H24</f>
        <v>PARADIGMA PRODUCCION S.C. </v>
      </c>
      <c r="K24" s="212"/>
      <c r="L24" s="213"/>
      <c r="M24" s="49" t="s">
        <v>244</v>
      </c>
      <c r="N24" s="49" t="s">
        <v>171</v>
      </c>
      <c r="O24" s="53" t="s">
        <v>245</v>
      </c>
      <c r="P24" s="100">
        <v>42139</v>
      </c>
      <c r="Q24" s="69">
        <f t="shared" si="4"/>
        <v>735000</v>
      </c>
      <c r="R24" s="45" t="str">
        <f t="shared" si="3"/>
        <v>CONTRATACIÓN DE LOS SERVICIOS DE PRODUCCIÓN DE TRES SPOTS PARA TELEVISIÓN, DE LOS CUÁLES SALDRAN TRES COPIAS PARA RADIO Y TRES COPIAS PARA INTERNET</v>
      </c>
      <c r="S24" s="68">
        <v>42139</v>
      </c>
      <c r="T24" s="68">
        <v>42308</v>
      </c>
      <c r="U24" s="45" t="s">
        <v>165</v>
      </c>
      <c r="V24" s="49" t="s">
        <v>169</v>
      </c>
      <c r="W24" s="49" t="s">
        <v>169</v>
      </c>
      <c r="X24" s="45" t="s">
        <v>180</v>
      </c>
      <c r="Y24" s="49" t="s">
        <v>172</v>
      </c>
      <c r="Z24" s="63">
        <v>0.8</v>
      </c>
      <c r="AA24" s="43"/>
      <c r="AB24" s="43"/>
      <c r="AC24" s="43"/>
      <c r="AD24" s="43"/>
      <c r="AE24" s="43"/>
      <c r="AF24" s="43"/>
      <c r="AG24" s="43"/>
      <c r="AH24" s="43"/>
      <c r="AI24" s="43"/>
    </row>
    <row r="25" spans="1:35" s="42" customFormat="1" ht="101.25" customHeight="1">
      <c r="A25" s="54">
        <v>2015</v>
      </c>
      <c r="B25" s="49" t="s">
        <v>231</v>
      </c>
      <c r="C25" s="45" t="s">
        <v>163</v>
      </c>
      <c r="D25" s="45" t="s">
        <v>237</v>
      </c>
      <c r="E25" s="49" t="s">
        <v>238</v>
      </c>
      <c r="F25" s="52" t="s">
        <v>175</v>
      </c>
      <c r="G25" s="49" t="s">
        <v>239</v>
      </c>
      <c r="H25" s="65" t="s">
        <v>242</v>
      </c>
      <c r="I25" s="67">
        <v>2056485</v>
      </c>
      <c r="J25" s="211" t="str">
        <f>+H25</f>
        <v>FUJI AUTOMOTRIZ S.A. DE C.V.</v>
      </c>
      <c r="K25" s="212"/>
      <c r="L25" s="213"/>
      <c r="M25" s="49" t="s">
        <v>171</v>
      </c>
      <c r="N25" s="49" t="s">
        <v>171</v>
      </c>
      <c r="O25" s="53" t="s">
        <v>246</v>
      </c>
      <c r="P25" s="100">
        <v>42151</v>
      </c>
      <c r="Q25" s="69">
        <f t="shared" si="4"/>
        <v>2056485</v>
      </c>
      <c r="R25" s="45" t="str">
        <f t="shared" si="3"/>
        <v>ADQUISICIÓN DE NUEVE VEHICULOS PARA EL TRIBUNAL ELECTORAL DEL DISTRITO FEDERAL</v>
      </c>
      <c r="S25" s="68">
        <v>42151</v>
      </c>
      <c r="T25" s="68">
        <v>42172</v>
      </c>
      <c r="U25" s="45" t="s">
        <v>165</v>
      </c>
      <c r="V25" s="49" t="s">
        <v>169</v>
      </c>
      <c r="W25" s="49" t="s">
        <v>169</v>
      </c>
      <c r="X25" s="45" t="s">
        <v>178</v>
      </c>
      <c r="Y25" s="49" t="s">
        <v>172</v>
      </c>
      <c r="Z25" s="63">
        <v>1</v>
      </c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s="42" customFormat="1" ht="53.25" customHeight="1">
      <c r="A26" s="72">
        <v>2015</v>
      </c>
      <c r="B26" s="61" t="s">
        <v>248</v>
      </c>
      <c r="C26" s="70" t="s">
        <v>163</v>
      </c>
      <c r="D26" s="61" t="s">
        <v>249</v>
      </c>
      <c r="E26" s="61" t="s">
        <v>250</v>
      </c>
      <c r="F26" s="61" t="s">
        <v>269</v>
      </c>
      <c r="G26" s="61" t="s">
        <v>251</v>
      </c>
      <c r="H26" s="73" t="s">
        <v>252</v>
      </c>
      <c r="I26" s="74">
        <v>160207.6</v>
      </c>
      <c r="J26" s="236" t="s">
        <v>252</v>
      </c>
      <c r="K26" s="237"/>
      <c r="L26" s="238"/>
      <c r="M26" s="61" t="s">
        <v>170</v>
      </c>
      <c r="N26" s="61" t="s">
        <v>171</v>
      </c>
      <c r="O26" s="75" t="s">
        <v>253</v>
      </c>
      <c r="P26" s="101">
        <v>42216</v>
      </c>
      <c r="Q26" s="76">
        <f t="shared" si="4"/>
        <v>160207.6</v>
      </c>
      <c r="R26" s="61" t="str">
        <f t="shared" si="3"/>
        <v>INSTALACIÓN Y REUBICACIÓN DE NODOS </v>
      </c>
      <c r="S26" s="77">
        <v>42216</v>
      </c>
      <c r="T26" s="77">
        <v>42292</v>
      </c>
      <c r="U26" s="61" t="s">
        <v>165</v>
      </c>
      <c r="V26" s="61" t="s">
        <v>169</v>
      </c>
      <c r="W26" s="61" t="s">
        <v>169</v>
      </c>
      <c r="X26" s="45" t="s">
        <v>182</v>
      </c>
      <c r="Y26" s="61" t="s">
        <v>172</v>
      </c>
      <c r="Z26" s="63">
        <v>1</v>
      </c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s="42" customFormat="1" ht="42" customHeight="1">
      <c r="A27" s="72">
        <v>2015</v>
      </c>
      <c r="B27" s="61" t="s">
        <v>248</v>
      </c>
      <c r="C27" s="70" t="s">
        <v>163</v>
      </c>
      <c r="D27" s="61" t="s">
        <v>249</v>
      </c>
      <c r="E27" s="61" t="s">
        <v>254</v>
      </c>
      <c r="F27" s="61" t="s">
        <v>270</v>
      </c>
      <c r="G27" s="61" t="s">
        <v>255</v>
      </c>
      <c r="H27" s="73" t="s">
        <v>256</v>
      </c>
      <c r="I27" s="76">
        <v>168715.17</v>
      </c>
      <c r="J27" s="236" t="s">
        <v>256</v>
      </c>
      <c r="K27" s="237"/>
      <c r="L27" s="238"/>
      <c r="M27" s="61" t="s">
        <v>171</v>
      </c>
      <c r="N27" s="61" t="s">
        <v>171</v>
      </c>
      <c r="O27" s="75" t="s">
        <v>257</v>
      </c>
      <c r="P27" s="101">
        <v>42223</v>
      </c>
      <c r="Q27" s="76">
        <f t="shared" si="4"/>
        <v>168715.17</v>
      </c>
      <c r="R27" s="61" t="str">
        <f t="shared" si="3"/>
        <v>MANTENIMIENTO PREVENTIVO Y CORRECTIVO AL SISTEMA DE AIRE ACONDICIONADO</v>
      </c>
      <c r="S27" s="77">
        <v>42223</v>
      </c>
      <c r="T27" s="77">
        <v>42369</v>
      </c>
      <c r="U27" s="61" t="s">
        <v>165</v>
      </c>
      <c r="V27" s="61" t="s">
        <v>169</v>
      </c>
      <c r="W27" s="61" t="s">
        <v>169</v>
      </c>
      <c r="X27" s="71" t="s">
        <v>180</v>
      </c>
      <c r="Y27" s="61" t="s">
        <v>172</v>
      </c>
      <c r="Z27" s="63">
        <v>1</v>
      </c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42" customFormat="1" ht="69" customHeight="1">
      <c r="A28" s="72">
        <v>2015</v>
      </c>
      <c r="B28" s="61" t="s">
        <v>248</v>
      </c>
      <c r="C28" s="70" t="s">
        <v>163</v>
      </c>
      <c r="D28" s="70" t="s">
        <v>232</v>
      </c>
      <c r="E28" s="61" t="s">
        <v>258</v>
      </c>
      <c r="F28" s="61" t="s">
        <v>271</v>
      </c>
      <c r="G28" s="61" t="s">
        <v>259</v>
      </c>
      <c r="H28" s="73" t="s">
        <v>260</v>
      </c>
      <c r="I28" s="78">
        <v>77356.78</v>
      </c>
      <c r="J28" s="239" t="s">
        <v>260</v>
      </c>
      <c r="K28" s="240"/>
      <c r="L28" s="241"/>
      <c r="M28" s="61" t="s">
        <v>170</v>
      </c>
      <c r="N28" s="61" t="s">
        <v>171</v>
      </c>
      <c r="O28" s="75" t="s">
        <v>261</v>
      </c>
      <c r="P28" s="101">
        <v>42237</v>
      </c>
      <c r="Q28" s="79">
        <f t="shared" si="4"/>
        <v>77356.78</v>
      </c>
      <c r="R28" s="70" t="str">
        <f t="shared" si="3"/>
        <v>ADQUISICIÓN DE TRES CAÑONES DE PROYECCIÓN </v>
      </c>
      <c r="S28" s="77">
        <v>42237</v>
      </c>
      <c r="T28" s="77">
        <v>42277</v>
      </c>
      <c r="U28" s="70" t="s">
        <v>165</v>
      </c>
      <c r="V28" s="61" t="s">
        <v>169</v>
      </c>
      <c r="W28" s="61" t="s">
        <v>169</v>
      </c>
      <c r="X28" s="71" t="s">
        <v>274</v>
      </c>
      <c r="Y28" s="61" t="s">
        <v>172</v>
      </c>
      <c r="Z28" s="63">
        <v>1</v>
      </c>
      <c r="AA28" s="43"/>
      <c r="AB28" s="43"/>
      <c r="AC28" s="43"/>
      <c r="AD28" s="43"/>
      <c r="AE28" s="43"/>
      <c r="AF28" s="43"/>
      <c r="AG28" s="43"/>
      <c r="AH28" s="43"/>
      <c r="AI28" s="43"/>
    </row>
    <row r="29" spans="1:35" s="42" customFormat="1" ht="68.25" customHeight="1">
      <c r="A29" s="72">
        <v>2015</v>
      </c>
      <c r="B29" s="61" t="s">
        <v>248</v>
      </c>
      <c r="C29" s="70" t="s">
        <v>163</v>
      </c>
      <c r="D29" s="61" t="s">
        <v>249</v>
      </c>
      <c r="E29" s="61" t="s">
        <v>262</v>
      </c>
      <c r="F29" s="61" t="s">
        <v>272</v>
      </c>
      <c r="G29" s="61" t="s">
        <v>263</v>
      </c>
      <c r="H29" s="73" t="s">
        <v>264</v>
      </c>
      <c r="I29" s="78">
        <v>148248</v>
      </c>
      <c r="J29" s="236" t="s">
        <v>264</v>
      </c>
      <c r="K29" s="237"/>
      <c r="L29" s="238"/>
      <c r="M29" s="61" t="s">
        <v>170</v>
      </c>
      <c r="N29" s="61" t="s">
        <v>171</v>
      </c>
      <c r="O29" s="75" t="s">
        <v>265</v>
      </c>
      <c r="P29" s="101">
        <v>42244</v>
      </c>
      <c r="Q29" s="76">
        <f t="shared" si="4"/>
        <v>148248</v>
      </c>
      <c r="R29" s="61" t="str">
        <f t="shared" si="3"/>
        <v>SOLUCIÓN DE SEGURIDAD Y PROTECCIÓN DE LA CAPA DE APLICACIÓN DEL SISTEMA DE COMUNICACIÓN ELECTRONICA</v>
      </c>
      <c r="S29" s="77">
        <v>42244</v>
      </c>
      <c r="T29" s="77">
        <v>42244</v>
      </c>
      <c r="U29" s="61" t="s">
        <v>165</v>
      </c>
      <c r="V29" s="61" t="s">
        <v>169</v>
      </c>
      <c r="W29" s="61" t="s">
        <v>169</v>
      </c>
      <c r="X29" s="71" t="s">
        <v>275</v>
      </c>
      <c r="Y29" s="61" t="s">
        <v>172</v>
      </c>
      <c r="Z29" s="63">
        <v>0.1</v>
      </c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26" s="43" customFormat="1" ht="62.25" customHeight="1">
      <c r="A30" s="72">
        <v>2015</v>
      </c>
      <c r="B30" s="61" t="s">
        <v>248</v>
      </c>
      <c r="C30" s="70" t="s">
        <v>163</v>
      </c>
      <c r="D30" s="70" t="s">
        <v>232</v>
      </c>
      <c r="E30" s="61" t="s">
        <v>266</v>
      </c>
      <c r="F30" s="61" t="s">
        <v>272</v>
      </c>
      <c r="G30" s="61" t="s">
        <v>267</v>
      </c>
      <c r="H30" s="73" t="s">
        <v>268</v>
      </c>
      <c r="I30" s="78">
        <v>125651.2</v>
      </c>
      <c r="J30" s="239" t="s">
        <v>268</v>
      </c>
      <c r="K30" s="240"/>
      <c r="L30" s="241"/>
      <c r="M30" s="61" t="s">
        <v>170</v>
      </c>
      <c r="N30" s="61" t="s">
        <v>171</v>
      </c>
      <c r="O30" s="53" t="s">
        <v>273</v>
      </c>
      <c r="P30" s="101">
        <v>42255</v>
      </c>
      <c r="Q30" s="79">
        <f t="shared" si="4"/>
        <v>125651.2</v>
      </c>
      <c r="R30" s="70" t="str">
        <f t="shared" si="3"/>
        <v>ADQUISICIÓN DE TREINTA Y DOS MÓDULOS DE MEMORIA PARA LOS SERVIDORES POWEREDGE R730</v>
      </c>
      <c r="S30" s="77">
        <v>42225</v>
      </c>
      <c r="T30" s="77">
        <v>42277</v>
      </c>
      <c r="U30" s="70" t="s">
        <v>165</v>
      </c>
      <c r="V30" s="61" t="s">
        <v>169</v>
      </c>
      <c r="W30" s="61" t="s">
        <v>169</v>
      </c>
      <c r="X30" s="71" t="s">
        <v>276</v>
      </c>
      <c r="Y30" s="61" t="s">
        <v>172</v>
      </c>
      <c r="Z30" s="63">
        <v>1</v>
      </c>
    </row>
    <row r="31" spans="1:26" s="43" customFormat="1" ht="53.25" customHeight="1">
      <c r="A31" s="87">
        <v>2015</v>
      </c>
      <c r="B31" s="88" t="s">
        <v>425</v>
      </c>
      <c r="C31" s="45" t="s">
        <v>163</v>
      </c>
      <c r="D31" s="45" t="s">
        <v>426</v>
      </c>
      <c r="E31" s="88" t="s">
        <v>277</v>
      </c>
      <c r="F31" s="88" t="s">
        <v>278</v>
      </c>
      <c r="G31" s="88" t="s">
        <v>279</v>
      </c>
      <c r="H31" s="89" t="s">
        <v>280</v>
      </c>
      <c r="I31" s="90">
        <v>81490</v>
      </c>
      <c r="J31" s="211" t="s">
        <v>281</v>
      </c>
      <c r="K31" s="212"/>
      <c r="L31" s="213"/>
      <c r="M31" s="88" t="s">
        <v>282</v>
      </c>
      <c r="N31" s="88" t="s">
        <v>282</v>
      </c>
      <c r="O31" s="98" t="s">
        <v>283</v>
      </c>
      <c r="P31" s="102">
        <v>42258</v>
      </c>
      <c r="Q31" s="90">
        <v>81490</v>
      </c>
      <c r="R31" s="88" t="s">
        <v>279</v>
      </c>
      <c r="S31" s="97">
        <v>42319</v>
      </c>
      <c r="T31" s="97">
        <v>42321</v>
      </c>
      <c r="U31" s="88" t="s">
        <v>284</v>
      </c>
      <c r="V31" s="88" t="s">
        <v>285</v>
      </c>
      <c r="W31" s="88" t="s">
        <v>285</v>
      </c>
      <c r="X31" s="88" t="s">
        <v>286</v>
      </c>
      <c r="Y31" s="88" t="s">
        <v>287</v>
      </c>
      <c r="Z31" s="91">
        <v>1</v>
      </c>
    </row>
    <row r="32" spans="1:26" s="43" customFormat="1" ht="53.25" customHeight="1">
      <c r="A32" s="87">
        <v>2015</v>
      </c>
      <c r="B32" s="88" t="s">
        <v>425</v>
      </c>
      <c r="C32" s="45" t="s">
        <v>163</v>
      </c>
      <c r="D32" s="45" t="s">
        <v>249</v>
      </c>
      <c r="E32" s="88" t="s">
        <v>288</v>
      </c>
      <c r="F32" s="88" t="s">
        <v>278</v>
      </c>
      <c r="G32" s="88" t="s">
        <v>289</v>
      </c>
      <c r="H32" s="89" t="s">
        <v>290</v>
      </c>
      <c r="I32" s="90">
        <v>156444.18</v>
      </c>
      <c r="J32" s="230" t="s">
        <v>290</v>
      </c>
      <c r="K32" s="231"/>
      <c r="L32" s="232"/>
      <c r="M32" s="88" t="s">
        <v>282</v>
      </c>
      <c r="N32" s="88" t="s">
        <v>282</v>
      </c>
      <c r="O32" s="98" t="s">
        <v>291</v>
      </c>
      <c r="P32" s="102">
        <v>42258</v>
      </c>
      <c r="Q32" s="90">
        <v>156444.18</v>
      </c>
      <c r="R32" s="88" t="s">
        <v>289</v>
      </c>
      <c r="S32" s="97">
        <v>42317</v>
      </c>
      <c r="T32" s="97">
        <v>42322</v>
      </c>
      <c r="U32" s="88" t="s">
        <v>284</v>
      </c>
      <c r="V32" s="88" t="s">
        <v>285</v>
      </c>
      <c r="W32" s="88" t="s">
        <v>285</v>
      </c>
      <c r="X32" s="88" t="s">
        <v>292</v>
      </c>
      <c r="Y32" s="88" t="s">
        <v>287</v>
      </c>
      <c r="Z32" s="91">
        <v>1</v>
      </c>
    </row>
    <row r="33" spans="1:26" s="43" customFormat="1" ht="53.25" customHeight="1">
      <c r="A33" s="87">
        <v>2015</v>
      </c>
      <c r="B33" s="88" t="s">
        <v>425</v>
      </c>
      <c r="C33" s="45" t="s">
        <v>163</v>
      </c>
      <c r="D33" s="45" t="s">
        <v>249</v>
      </c>
      <c r="E33" s="88" t="s">
        <v>293</v>
      </c>
      <c r="F33" s="88" t="s">
        <v>278</v>
      </c>
      <c r="G33" s="88" t="s">
        <v>294</v>
      </c>
      <c r="H33" s="89" t="s">
        <v>295</v>
      </c>
      <c r="I33" s="90">
        <v>196151.36</v>
      </c>
      <c r="J33" s="211" t="s">
        <v>295</v>
      </c>
      <c r="K33" s="212"/>
      <c r="L33" s="213"/>
      <c r="M33" s="45" t="s">
        <v>79</v>
      </c>
      <c r="N33" s="88" t="s">
        <v>171</v>
      </c>
      <c r="O33" s="98" t="s">
        <v>296</v>
      </c>
      <c r="P33" s="102">
        <v>42289</v>
      </c>
      <c r="Q33" s="90">
        <v>196151.36</v>
      </c>
      <c r="R33" s="88" t="s">
        <v>297</v>
      </c>
      <c r="S33" s="97">
        <v>42349</v>
      </c>
      <c r="T33" s="97">
        <v>42320</v>
      </c>
      <c r="U33" s="88" t="s">
        <v>284</v>
      </c>
      <c r="V33" s="88" t="s">
        <v>285</v>
      </c>
      <c r="W33" s="88" t="s">
        <v>285</v>
      </c>
      <c r="X33" s="88" t="s">
        <v>286</v>
      </c>
      <c r="Y33" s="88" t="s">
        <v>287</v>
      </c>
      <c r="Z33" s="91">
        <v>1</v>
      </c>
    </row>
    <row r="34" spans="1:26" s="43" customFormat="1" ht="53.25" customHeight="1">
      <c r="A34" s="87">
        <v>2015</v>
      </c>
      <c r="B34" s="88" t="s">
        <v>425</v>
      </c>
      <c r="C34" s="45" t="s">
        <v>163</v>
      </c>
      <c r="D34" s="45" t="s">
        <v>426</v>
      </c>
      <c r="E34" s="88" t="s">
        <v>298</v>
      </c>
      <c r="F34" s="88" t="s">
        <v>278</v>
      </c>
      <c r="G34" s="88" t="s">
        <v>299</v>
      </c>
      <c r="H34" s="89" t="s">
        <v>300</v>
      </c>
      <c r="I34" s="90">
        <v>200680</v>
      </c>
      <c r="J34" s="211" t="s">
        <v>300</v>
      </c>
      <c r="K34" s="212"/>
      <c r="L34" s="213"/>
      <c r="M34" s="45" t="s">
        <v>79</v>
      </c>
      <c r="N34" s="88" t="s">
        <v>171</v>
      </c>
      <c r="O34" s="98" t="s">
        <v>301</v>
      </c>
      <c r="P34" s="102">
        <v>42320</v>
      </c>
      <c r="Q34" s="90">
        <v>200680</v>
      </c>
      <c r="R34" s="88" t="s">
        <v>299</v>
      </c>
      <c r="S34" s="103">
        <v>42349</v>
      </c>
      <c r="T34" s="47">
        <v>42369</v>
      </c>
      <c r="U34" s="88" t="s">
        <v>284</v>
      </c>
      <c r="V34" s="88" t="s">
        <v>285</v>
      </c>
      <c r="W34" s="88" t="s">
        <v>285</v>
      </c>
      <c r="X34" s="88" t="s">
        <v>302</v>
      </c>
      <c r="Y34" s="88" t="s">
        <v>287</v>
      </c>
      <c r="Z34" s="91">
        <v>1</v>
      </c>
    </row>
    <row r="35" spans="1:35" s="4" customFormat="1" ht="60.75" customHeight="1">
      <c r="A35" s="87">
        <v>2015</v>
      </c>
      <c r="B35" s="88" t="s">
        <v>425</v>
      </c>
      <c r="C35" s="45" t="s">
        <v>163</v>
      </c>
      <c r="D35" s="45" t="s">
        <v>426</v>
      </c>
      <c r="E35" s="88" t="s">
        <v>303</v>
      </c>
      <c r="F35" s="88" t="s">
        <v>278</v>
      </c>
      <c r="G35" s="88" t="s">
        <v>304</v>
      </c>
      <c r="H35" s="89" t="s">
        <v>305</v>
      </c>
      <c r="I35" s="92">
        <v>183280</v>
      </c>
      <c r="J35" s="211" t="s">
        <v>305</v>
      </c>
      <c r="K35" s="212"/>
      <c r="L35" s="213"/>
      <c r="M35" s="45" t="s">
        <v>79</v>
      </c>
      <c r="N35" s="88" t="s">
        <v>171</v>
      </c>
      <c r="O35" s="98" t="s">
        <v>306</v>
      </c>
      <c r="P35" s="102">
        <v>42320</v>
      </c>
      <c r="Q35" s="92">
        <v>183280</v>
      </c>
      <c r="R35" s="88" t="s">
        <v>304</v>
      </c>
      <c r="S35" s="103">
        <v>42349</v>
      </c>
      <c r="T35" s="47">
        <v>42369</v>
      </c>
      <c r="U35" s="88" t="s">
        <v>284</v>
      </c>
      <c r="V35" s="88" t="s">
        <v>285</v>
      </c>
      <c r="W35" s="88" t="s">
        <v>285</v>
      </c>
      <c r="X35" s="88" t="s">
        <v>302</v>
      </c>
      <c r="Y35" s="88" t="s">
        <v>287</v>
      </c>
      <c r="Z35" s="91">
        <v>1</v>
      </c>
      <c r="AA35" s="5"/>
      <c r="AC35" s="5"/>
      <c r="AD35" s="5"/>
      <c r="AE35" s="5"/>
      <c r="AG35" s="5"/>
      <c r="AH35" s="5"/>
      <c r="AI35" s="5"/>
    </row>
    <row r="36" spans="1:35" s="4" customFormat="1" ht="51" customHeight="1">
      <c r="A36" s="87">
        <v>2015</v>
      </c>
      <c r="B36" s="88" t="s">
        <v>425</v>
      </c>
      <c r="C36" s="45" t="s">
        <v>163</v>
      </c>
      <c r="D36" s="45" t="s">
        <v>426</v>
      </c>
      <c r="E36" s="88" t="s">
        <v>307</v>
      </c>
      <c r="F36" s="88" t="s">
        <v>278</v>
      </c>
      <c r="G36" s="88" t="s">
        <v>308</v>
      </c>
      <c r="H36" s="89" t="s">
        <v>300</v>
      </c>
      <c r="I36" s="92">
        <v>207176</v>
      </c>
      <c r="J36" s="211" t="s">
        <v>300</v>
      </c>
      <c r="K36" s="212"/>
      <c r="L36" s="213"/>
      <c r="M36" s="45" t="s">
        <v>79</v>
      </c>
      <c r="N36" s="88" t="s">
        <v>171</v>
      </c>
      <c r="O36" s="98" t="s">
        <v>309</v>
      </c>
      <c r="P36" s="102">
        <v>42289</v>
      </c>
      <c r="Q36" s="92">
        <v>207176</v>
      </c>
      <c r="R36" s="88" t="s">
        <v>308</v>
      </c>
      <c r="S36" s="97">
        <v>42348</v>
      </c>
      <c r="T36" s="47">
        <v>42369</v>
      </c>
      <c r="U36" s="88" t="s">
        <v>284</v>
      </c>
      <c r="V36" s="88" t="s">
        <v>285</v>
      </c>
      <c r="W36" s="88" t="s">
        <v>285</v>
      </c>
      <c r="X36" s="88" t="s">
        <v>302</v>
      </c>
      <c r="Y36" s="88" t="s">
        <v>287</v>
      </c>
      <c r="Z36" s="91">
        <v>1</v>
      </c>
      <c r="AA36" s="5"/>
      <c r="AC36" s="5"/>
      <c r="AD36" s="5"/>
      <c r="AE36" s="5"/>
      <c r="AG36" s="5"/>
      <c r="AH36" s="5"/>
      <c r="AI36" s="5"/>
    </row>
    <row r="37" spans="1:35" s="4" customFormat="1" ht="45.75" customHeight="1">
      <c r="A37" s="87">
        <v>2015</v>
      </c>
      <c r="B37" s="88" t="s">
        <v>425</v>
      </c>
      <c r="C37" s="45" t="s">
        <v>163</v>
      </c>
      <c r="D37" s="45" t="s">
        <v>427</v>
      </c>
      <c r="E37" s="88" t="s">
        <v>310</v>
      </c>
      <c r="F37" s="88" t="s">
        <v>278</v>
      </c>
      <c r="G37" s="88" t="s">
        <v>311</v>
      </c>
      <c r="H37" s="89" t="s">
        <v>312</v>
      </c>
      <c r="I37" s="90">
        <v>96976</v>
      </c>
      <c r="J37" s="211" t="s">
        <v>312</v>
      </c>
      <c r="K37" s="212"/>
      <c r="L37" s="213"/>
      <c r="M37" s="88" t="s">
        <v>282</v>
      </c>
      <c r="N37" s="88" t="s">
        <v>282</v>
      </c>
      <c r="O37" s="98" t="s">
        <v>313</v>
      </c>
      <c r="P37" s="102">
        <v>42359</v>
      </c>
      <c r="Q37" s="90">
        <v>96976</v>
      </c>
      <c r="R37" s="88" t="s">
        <v>314</v>
      </c>
      <c r="S37" s="97">
        <v>42359</v>
      </c>
      <c r="T37" s="47">
        <v>42369</v>
      </c>
      <c r="U37" s="88" t="s">
        <v>284</v>
      </c>
      <c r="V37" s="88" t="s">
        <v>285</v>
      </c>
      <c r="W37" s="88" t="s">
        <v>285</v>
      </c>
      <c r="X37" s="88" t="s">
        <v>315</v>
      </c>
      <c r="Y37" s="88" t="s">
        <v>287</v>
      </c>
      <c r="Z37" s="91">
        <v>1</v>
      </c>
      <c r="AA37" s="5"/>
      <c r="AC37" s="5"/>
      <c r="AD37" s="5"/>
      <c r="AE37" s="5"/>
      <c r="AG37" s="5"/>
      <c r="AH37" s="5"/>
      <c r="AI37" s="5"/>
    </row>
    <row r="38" spans="1:35" s="4" customFormat="1" ht="51.75" customHeight="1">
      <c r="A38" s="87">
        <v>2015</v>
      </c>
      <c r="B38" s="88" t="s">
        <v>425</v>
      </c>
      <c r="C38" s="45" t="s">
        <v>163</v>
      </c>
      <c r="D38" s="45" t="s">
        <v>426</v>
      </c>
      <c r="E38" s="88" t="s">
        <v>316</v>
      </c>
      <c r="F38" s="88" t="s">
        <v>278</v>
      </c>
      <c r="G38" s="88" t="s">
        <v>317</v>
      </c>
      <c r="H38" s="89" t="s">
        <v>318</v>
      </c>
      <c r="I38" s="90">
        <v>79460</v>
      </c>
      <c r="J38" s="211" t="s">
        <v>318</v>
      </c>
      <c r="K38" s="212"/>
      <c r="L38" s="213"/>
      <c r="M38" s="88" t="s">
        <v>244</v>
      </c>
      <c r="N38" s="88" t="s">
        <v>244</v>
      </c>
      <c r="O38" s="98" t="s">
        <v>319</v>
      </c>
      <c r="P38" s="102">
        <v>42360</v>
      </c>
      <c r="Q38" s="90">
        <v>79460</v>
      </c>
      <c r="R38" s="88" t="s">
        <v>317</v>
      </c>
      <c r="S38" s="103">
        <v>42359</v>
      </c>
      <c r="T38" s="47" t="s">
        <v>320</v>
      </c>
      <c r="U38" s="88" t="s">
        <v>284</v>
      </c>
      <c r="V38" s="88" t="s">
        <v>285</v>
      </c>
      <c r="W38" s="88" t="s">
        <v>285</v>
      </c>
      <c r="X38" s="88" t="s">
        <v>321</v>
      </c>
      <c r="Y38" s="88" t="s">
        <v>287</v>
      </c>
      <c r="Z38" s="91">
        <v>1</v>
      </c>
      <c r="AA38" s="5"/>
      <c r="AC38" s="5"/>
      <c r="AD38" s="5"/>
      <c r="AE38" s="5"/>
      <c r="AG38" s="5"/>
      <c r="AH38" s="5"/>
      <c r="AI38" s="5"/>
    </row>
    <row r="39" spans="1:35" s="4" customFormat="1" ht="51" customHeight="1">
      <c r="A39" s="87">
        <v>2015</v>
      </c>
      <c r="B39" s="88" t="s">
        <v>425</v>
      </c>
      <c r="C39" s="45" t="s">
        <v>163</v>
      </c>
      <c r="D39" s="45" t="s">
        <v>427</v>
      </c>
      <c r="E39" s="88" t="s">
        <v>322</v>
      </c>
      <c r="F39" s="88" t="s">
        <v>278</v>
      </c>
      <c r="G39" s="88" t="s">
        <v>323</v>
      </c>
      <c r="H39" s="89" t="s">
        <v>324</v>
      </c>
      <c r="I39" s="90">
        <v>175287.6</v>
      </c>
      <c r="J39" s="211" t="s">
        <v>324</v>
      </c>
      <c r="K39" s="212"/>
      <c r="L39" s="213"/>
      <c r="M39" s="88" t="s">
        <v>282</v>
      </c>
      <c r="N39" s="88" t="s">
        <v>282</v>
      </c>
      <c r="O39" s="98" t="s">
        <v>325</v>
      </c>
      <c r="P39" s="102">
        <v>42361</v>
      </c>
      <c r="Q39" s="90">
        <v>175287.6</v>
      </c>
      <c r="R39" s="88" t="s">
        <v>326</v>
      </c>
      <c r="S39" s="103">
        <v>42359</v>
      </c>
      <c r="T39" s="47" t="s">
        <v>320</v>
      </c>
      <c r="U39" s="88" t="s">
        <v>284</v>
      </c>
      <c r="V39" s="88" t="s">
        <v>285</v>
      </c>
      <c r="W39" s="88" t="s">
        <v>285</v>
      </c>
      <c r="X39" s="88" t="s">
        <v>315</v>
      </c>
      <c r="Y39" s="88" t="s">
        <v>287</v>
      </c>
      <c r="Z39" s="91">
        <v>1</v>
      </c>
      <c r="AA39" s="5"/>
      <c r="AC39" s="5"/>
      <c r="AD39" s="5"/>
      <c r="AE39" s="5"/>
      <c r="AG39" s="5"/>
      <c r="AH39" s="5"/>
      <c r="AI39" s="5"/>
    </row>
    <row r="40" spans="1:35" s="4" customFormat="1" ht="61.5" customHeight="1">
      <c r="A40" s="87">
        <v>2015</v>
      </c>
      <c r="B40" s="88" t="s">
        <v>425</v>
      </c>
      <c r="C40" s="45" t="s">
        <v>163</v>
      </c>
      <c r="D40" s="45" t="s">
        <v>427</v>
      </c>
      <c r="E40" s="88" t="s">
        <v>327</v>
      </c>
      <c r="F40" s="88" t="s">
        <v>278</v>
      </c>
      <c r="G40" s="88" t="s">
        <v>328</v>
      </c>
      <c r="H40" s="89" t="s">
        <v>329</v>
      </c>
      <c r="I40" s="92">
        <v>393240</v>
      </c>
      <c r="J40" s="211" t="s">
        <v>329</v>
      </c>
      <c r="K40" s="212"/>
      <c r="L40" s="213"/>
      <c r="M40" s="45" t="s">
        <v>79</v>
      </c>
      <c r="N40" s="88" t="s">
        <v>171</v>
      </c>
      <c r="O40" s="98" t="s">
        <v>330</v>
      </c>
      <c r="P40" s="102">
        <v>42368</v>
      </c>
      <c r="Q40" s="92">
        <v>393240</v>
      </c>
      <c r="R40" s="88" t="s">
        <v>328</v>
      </c>
      <c r="S40" s="97">
        <v>42368</v>
      </c>
      <c r="T40" s="47" t="s">
        <v>320</v>
      </c>
      <c r="U40" s="88" t="s">
        <v>284</v>
      </c>
      <c r="V40" s="88" t="s">
        <v>285</v>
      </c>
      <c r="W40" s="88" t="s">
        <v>285</v>
      </c>
      <c r="X40" s="88" t="s">
        <v>331</v>
      </c>
      <c r="Y40" s="88" t="s">
        <v>287</v>
      </c>
      <c r="Z40" s="91">
        <v>1</v>
      </c>
      <c r="AA40" s="5"/>
      <c r="AC40" s="5"/>
      <c r="AD40" s="5"/>
      <c r="AE40" s="5"/>
      <c r="AG40" s="5"/>
      <c r="AH40" s="5"/>
      <c r="AI40" s="5"/>
    </row>
    <row r="41" spans="1:35" s="4" customFormat="1" ht="63.75" customHeight="1">
      <c r="A41" s="87">
        <v>2015</v>
      </c>
      <c r="B41" s="88" t="s">
        <v>425</v>
      </c>
      <c r="C41" s="45" t="s">
        <v>163</v>
      </c>
      <c r="D41" s="45" t="s">
        <v>426</v>
      </c>
      <c r="E41" s="88" t="s">
        <v>332</v>
      </c>
      <c r="F41" s="52" t="s">
        <v>333</v>
      </c>
      <c r="G41" s="88" t="s">
        <v>334</v>
      </c>
      <c r="H41" s="89" t="s">
        <v>174</v>
      </c>
      <c r="I41" s="90">
        <v>150000</v>
      </c>
      <c r="J41" s="211" t="s">
        <v>174</v>
      </c>
      <c r="K41" s="212"/>
      <c r="L41" s="213"/>
      <c r="M41" s="88" t="s">
        <v>173</v>
      </c>
      <c r="N41" s="88" t="s">
        <v>173</v>
      </c>
      <c r="O41" s="98" t="s">
        <v>335</v>
      </c>
      <c r="P41" s="102">
        <v>42364</v>
      </c>
      <c r="Q41" s="90">
        <v>150000</v>
      </c>
      <c r="R41" s="93" t="s">
        <v>334</v>
      </c>
      <c r="S41" s="97">
        <v>42370</v>
      </c>
      <c r="T41" s="97">
        <v>42735</v>
      </c>
      <c r="U41" s="88" t="s">
        <v>284</v>
      </c>
      <c r="V41" s="88" t="s">
        <v>285</v>
      </c>
      <c r="W41" s="88" t="s">
        <v>285</v>
      </c>
      <c r="X41" s="88" t="s">
        <v>336</v>
      </c>
      <c r="Y41" s="88" t="s">
        <v>287</v>
      </c>
      <c r="Z41" s="91">
        <v>1</v>
      </c>
      <c r="AA41" s="5"/>
      <c r="AC41" s="5"/>
      <c r="AD41" s="5"/>
      <c r="AE41" s="5"/>
      <c r="AG41" s="5"/>
      <c r="AH41" s="5"/>
      <c r="AI41" s="5"/>
    </row>
    <row r="42" spans="1:35" s="4" customFormat="1" ht="59.25" customHeight="1">
      <c r="A42" s="87">
        <v>2015</v>
      </c>
      <c r="B42" s="88" t="s">
        <v>425</v>
      </c>
      <c r="C42" s="45" t="s">
        <v>163</v>
      </c>
      <c r="D42" s="45" t="s">
        <v>426</v>
      </c>
      <c r="E42" s="88" t="s">
        <v>337</v>
      </c>
      <c r="F42" s="52" t="s">
        <v>338</v>
      </c>
      <c r="G42" s="88" t="s">
        <v>339</v>
      </c>
      <c r="H42" s="89" t="s">
        <v>340</v>
      </c>
      <c r="I42" s="90">
        <v>1249480.08</v>
      </c>
      <c r="J42" s="211" t="s">
        <v>340</v>
      </c>
      <c r="K42" s="212"/>
      <c r="L42" s="213"/>
      <c r="M42" s="88" t="s">
        <v>79</v>
      </c>
      <c r="N42" s="88" t="s">
        <v>171</v>
      </c>
      <c r="O42" s="98" t="s">
        <v>341</v>
      </c>
      <c r="P42" s="102">
        <v>42354</v>
      </c>
      <c r="Q42" s="90">
        <v>1249480.08</v>
      </c>
      <c r="R42" s="48" t="s">
        <v>339</v>
      </c>
      <c r="S42" s="97">
        <v>42370</v>
      </c>
      <c r="T42" s="103">
        <v>42735</v>
      </c>
      <c r="U42" s="88" t="s">
        <v>284</v>
      </c>
      <c r="V42" s="88" t="s">
        <v>285</v>
      </c>
      <c r="W42" s="88" t="s">
        <v>285</v>
      </c>
      <c r="X42" s="45" t="s">
        <v>342</v>
      </c>
      <c r="Y42" s="88" t="s">
        <v>287</v>
      </c>
      <c r="Z42" s="91">
        <v>0</v>
      </c>
      <c r="AA42" s="58"/>
      <c r="AC42" s="58"/>
      <c r="AD42" s="58"/>
      <c r="AE42" s="58"/>
      <c r="AG42" s="58"/>
      <c r="AH42" s="58"/>
      <c r="AI42" s="58"/>
    </row>
    <row r="43" spans="1:35" s="4" customFormat="1" ht="45" customHeight="1">
      <c r="A43" s="87">
        <v>2015</v>
      </c>
      <c r="B43" s="88" t="s">
        <v>425</v>
      </c>
      <c r="C43" s="45" t="s">
        <v>163</v>
      </c>
      <c r="D43" s="45" t="s">
        <v>426</v>
      </c>
      <c r="E43" s="88" t="s">
        <v>343</v>
      </c>
      <c r="F43" s="52" t="s">
        <v>344</v>
      </c>
      <c r="G43" s="93" t="s">
        <v>345</v>
      </c>
      <c r="H43" s="89" t="s">
        <v>346</v>
      </c>
      <c r="I43" s="90">
        <v>129201.26</v>
      </c>
      <c r="J43" s="211" t="s">
        <v>346</v>
      </c>
      <c r="K43" s="212"/>
      <c r="L43" s="213"/>
      <c r="M43" s="88" t="s">
        <v>79</v>
      </c>
      <c r="N43" s="88" t="s">
        <v>171</v>
      </c>
      <c r="O43" s="98" t="s">
        <v>347</v>
      </c>
      <c r="P43" s="102">
        <v>42366</v>
      </c>
      <c r="Q43" s="90">
        <v>129201.26</v>
      </c>
      <c r="R43" s="93" t="s">
        <v>345</v>
      </c>
      <c r="S43" s="97">
        <v>42370</v>
      </c>
      <c r="T43" s="103">
        <v>42735</v>
      </c>
      <c r="U43" s="88" t="s">
        <v>284</v>
      </c>
      <c r="V43" s="88" t="s">
        <v>285</v>
      </c>
      <c r="W43" s="88" t="s">
        <v>285</v>
      </c>
      <c r="X43" s="88" t="s">
        <v>348</v>
      </c>
      <c r="Y43" s="88" t="s">
        <v>287</v>
      </c>
      <c r="Z43" s="91">
        <v>0</v>
      </c>
      <c r="AA43" s="5"/>
      <c r="AC43" s="5"/>
      <c r="AD43" s="5"/>
      <c r="AE43" s="5"/>
      <c r="AG43" s="5"/>
      <c r="AH43" s="5"/>
      <c r="AI43" s="5"/>
    </row>
    <row r="44" spans="1:35" s="4" customFormat="1" ht="78.75" customHeight="1">
      <c r="A44" s="87">
        <v>2015</v>
      </c>
      <c r="B44" s="88" t="s">
        <v>425</v>
      </c>
      <c r="C44" s="45" t="s">
        <v>163</v>
      </c>
      <c r="D44" s="45" t="s">
        <v>426</v>
      </c>
      <c r="E44" s="88" t="s">
        <v>349</v>
      </c>
      <c r="F44" s="45" t="s">
        <v>350</v>
      </c>
      <c r="G44" s="93" t="s">
        <v>351</v>
      </c>
      <c r="H44" s="89" t="s">
        <v>352</v>
      </c>
      <c r="I44" s="90">
        <v>191110</v>
      </c>
      <c r="J44" s="211" t="s">
        <v>352</v>
      </c>
      <c r="K44" s="212"/>
      <c r="L44" s="213"/>
      <c r="M44" s="88" t="s">
        <v>79</v>
      </c>
      <c r="N44" s="88" t="s">
        <v>171</v>
      </c>
      <c r="O44" s="98" t="s">
        <v>353</v>
      </c>
      <c r="P44" s="102">
        <v>42366</v>
      </c>
      <c r="Q44" s="90">
        <v>191110</v>
      </c>
      <c r="R44" s="93" t="s">
        <v>351</v>
      </c>
      <c r="S44" s="97">
        <v>42370</v>
      </c>
      <c r="T44" s="103">
        <v>42735</v>
      </c>
      <c r="U44" s="88" t="s">
        <v>284</v>
      </c>
      <c r="V44" s="88" t="s">
        <v>285</v>
      </c>
      <c r="W44" s="88" t="s">
        <v>285</v>
      </c>
      <c r="X44" s="88" t="s">
        <v>348</v>
      </c>
      <c r="Y44" s="88" t="s">
        <v>287</v>
      </c>
      <c r="Z44" s="91">
        <v>0</v>
      </c>
      <c r="AA44" s="5"/>
      <c r="AC44" s="5"/>
      <c r="AD44" s="5"/>
      <c r="AE44" s="5"/>
      <c r="AG44" s="5"/>
      <c r="AH44" s="5"/>
      <c r="AI44" s="5"/>
    </row>
    <row r="45" spans="1:35" s="4" customFormat="1" ht="80.25" customHeight="1">
      <c r="A45" s="87">
        <v>2015</v>
      </c>
      <c r="B45" s="88" t="s">
        <v>425</v>
      </c>
      <c r="C45" s="45" t="s">
        <v>163</v>
      </c>
      <c r="D45" s="45" t="s">
        <v>426</v>
      </c>
      <c r="E45" s="88" t="s">
        <v>354</v>
      </c>
      <c r="F45" s="45" t="s">
        <v>355</v>
      </c>
      <c r="G45" s="93" t="s">
        <v>356</v>
      </c>
      <c r="H45" s="89" t="s">
        <v>357</v>
      </c>
      <c r="I45" s="90">
        <v>580000</v>
      </c>
      <c r="J45" s="211" t="s">
        <v>357</v>
      </c>
      <c r="K45" s="212"/>
      <c r="L45" s="213"/>
      <c r="M45" s="88" t="s">
        <v>79</v>
      </c>
      <c r="N45" s="88" t="s">
        <v>171</v>
      </c>
      <c r="O45" s="98" t="s">
        <v>358</v>
      </c>
      <c r="P45" s="102">
        <v>42366</v>
      </c>
      <c r="Q45" s="90">
        <v>580000</v>
      </c>
      <c r="R45" s="93" t="s">
        <v>356</v>
      </c>
      <c r="S45" s="97">
        <v>42370</v>
      </c>
      <c r="T45" s="103">
        <v>42735</v>
      </c>
      <c r="U45" s="88" t="s">
        <v>284</v>
      </c>
      <c r="V45" s="88" t="s">
        <v>285</v>
      </c>
      <c r="W45" s="88" t="s">
        <v>285</v>
      </c>
      <c r="X45" s="88" t="s">
        <v>359</v>
      </c>
      <c r="Y45" s="88" t="s">
        <v>287</v>
      </c>
      <c r="Z45" s="91">
        <v>0</v>
      </c>
      <c r="AA45" s="5"/>
      <c r="AC45" s="5"/>
      <c r="AD45" s="5"/>
      <c r="AE45" s="5"/>
      <c r="AG45" s="5"/>
      <c r="AH45" s="5"/>
      <c r="AI45" s="5"/>
    </row>
    <row r="46" spans="1:35" s="4" customFormat="1" ht="79.5" customHeight="1">
      <c r="A46" s="87">
        <v>2015</v>
      </c>
      <c r="B46" s="88" t="s">
        <v>425</v>
      </c>
      <c r="C46" s="45" t="s">
        <v>163</v>
      </c>
      <c r="D46" s="45" t="s">
        <v>426</v>
      </c>
      <c r="E46" s="88" t="s">
        <v>360</v>
      </c>
      <c r="F46" s="52" t="s">
        <v>361</v>
      </c>
      <c r="G46" s="94" t="s">
        <v>362</v>
      </c>
      <c r="H46" s="89" t="s">
        <v>363</v>
      </c>
      <c r="I46" s="90">
        <v>985830.98</v>
      </c>
      <c r="J46" s="211" t="s">
        <v>363</v>
      </c>
      <c r="K46" s="212"/>
      <c r="L46" s="213"/>
      <c r="M46" s="88" t="s">
        <v>79</v>
      </c>
      <c r="N46" s="88" t="s">
        <v>171</v>
      </c>
      <c r="O46" s="98" t="s">
        <v>364</v>
      </c>
      <c r="P46" s="102">
        <v>42366</v>
      </c>
      <c r="Q46" s="90">
        <v>985830.98</v>
      </c>
      <c r="R46" s="94" t="s">
        <v>362</v>
      </c>
      <c r="S46" s="97">
        <v>42370</v>
      </c>
      <c r="T46" s="103">
        <v>42735</v>
      </c>
      <c r="U46" s="88" t="s">
        <v>284</v>
      </c>
      <c r="V46" s="88" t="s">
        <v>285</v>
      </c>
      <c r="W46" s="88" t="s">
        <v>285</v>
      </c>
      <c r="X46" s="88" t="s">
        <v>348</v>
      </c>
      <c r="Y46" s="88" t="s">
        <v>287</v>
      </c>
      <c r="Z46" s="91">
        <v>0</v>
      </c>
      <c r="AA46" s="5"/>
      <c r="AC46" s="5"/>
      <c r="AD46" s="5"/>
      <c r="AE46" s="5"/>
      <c r="AG46" s="5"/>
      <c r="AH46" s="5"/>
      <c r="AI46" s="5"/>
    </row>
    <row r="47" spans="1:35" s="4" customFormat="1" ht="80.25" customHeight="1">
      <c r="A47" s="87">
        <v>2015</v>
      </c>
      <c r="B47" s="88" t="s">
        <v>425</v>
      </c>
      <c r="C47" s="45" t="s">
        <v>163</v>
      </c>
      <c r="D47" s="45" t="s">
        <v>427</v>
      </c>
      <c r="E47" s="88" t="s">
        <v>365</v>
      </c>
      <c r="F47" s="52" t="s">
        <v>366</v>
      </c>
      <c r="G47" s="93" t="s">
        <v>367</v>
      </c>
      <c r="H47" s="89" t="s">
        <v>368</v>
      </c>
      <c r="I47" s="90">
        <v>74904.41</v>
      </c>
      <c r="J47" s="211" t="s">
        <v>368</v>
      </c>
      <c r="K47" s="212"/>
      <c r="L47" s="213"/>
      <c r="M47" s="88" t="s">
        <v>170</v>
      </c>
      <c r="N47" s="88" t="s">
        <v>170</v>
      </c>
      <c r="O47" s="98" t="s">
        <v>369</v>
      </c>
      <c r="P47" s="102">
        <v>42367</v>
      </c>
      <c r="Q47" s="90">
        <v>74904.41</v>
      </c>
      <c r="R47" s="93" t="s">
        <v>370</v>
      </c>
      <c r="S47" s="97">
        <v>42370</v>
      </c>
      <c r="T47" s="103">
        <v>42735</v>
      </c>
      <c r="U47" s="88" t="s">
        <v>284</v>
      </c>
      <c r="V47" s="88" t="s">
        <v>285</v>
      </c>
      <c r="W47" s="88" t="s">
        <v>285</v>
      </c>
      <c r="X47" s="88" t="s">
        <v>371</v>
      </c>
      <c r="Y47" s="88" t="s">
        <v>287</v>
      </c>
      <c r="Z47" s="91">
        <v>0</v>
      </c>
      <c r="AA47" s="5"/>
      <c r="AC47" s="5"/>
      <c r="AD47" s="5"/>
      <c r="AE47" s="5"/>
      <c r="AG47" s="5"/>
      <c r="AH47" s="5"/>
      <c r="AI47" s="5"/>
    </row>
    <row r="48" spans="1:35" s="4" customFormat="1" ht="78" customHeight="1">
      <c r="A48" s="87">
        <v>2015</v>
      </c>
      <c r="B48" s="88" t="s">
        <v>425</v>
      </c>
      <c r="C48" s="45" t="s">
        <v>163</v>
      </c>
      <c r="D48" s="45" t="s">
        <v>427</v>
      </c>
      <c r="E48" s="88" t="s">
        <v>372</v>
      </c>
      <c r="F48" s="52" t="s">
        <v>366</v>
      </c>
      <c r="G48" s="93" t="s">
        <v>373</v>
      </c>
      <c r="H48" s="89" t="s">
        <v>374</v>
      </c>
      <c r="I48" s="90">
        <v>73555.02</v>
      </c>
      <c r="J48" s="211" t="s">
        <v>374</v>
      </c>
      <c r="K48" s="212"/>
      <c r="L48" s="213"/>
      <c r="M48" s="88" t="s">
        <v>170</v>
      </c>
      <c r="N48" s="88" t="s">
        <v>170</v>
      </c>
      <c r="O48" s="98" t="s">
        <v>375</v>
      </c>
      <c r="P48" s="102">
        <v>42366</v>
      </c>
      <c r="Q48" s="90">
        <v>73555.02</v>
      </c>
      <c r="R48" s="93" t="s">
        <v>373</v>
      </c>
      <c r="S48" s="97">
        <v>42370</v>
      </c>
      <c r="T48" s="103">
        <v>42735</v>
      </c>
      <c r="U48" s="88" t="s">
        <v>284</v>
      </c>
      <c r="V48" s="88" t="s">
        <v>285</v>
      </c>
      <c r="W48" s="88" t="s">
        <v>285</v>
      </c>
      <c r="X48" s="88" t="s">
        <v>376</v>
      </c>
      <c r="Y48" s="88" t="s">
        <v>287</v>
      </c>
      <c r="Z48" s="91">
        <v>0</v>
      </c>
      <c r="AA48" s="5"/>
      <c r="AC48" s="5"/>
      <c r="AD48" s="5"/>
      <c r="AE48" s="5"/>
      <c r="AG48" s="5"/>
      <c r="AH48" s="5"/>
      <c r="AI48" s="5"/>
    </row>
    <row r="49" spans="1:26" s="10" customFormat="1" ht="80.25" customHeight="1">
      <c r="A49" s="87">
        <v>2015</v>
      </c>
      <c r="B49" s="88" t="s">
        <v>425</v>
      </c>
      <c r="C49" s="45" t="s">
        <v>163</v>
      </c>
      <c r="D49" s="45" t="s">
        <v>427</v>
      </c>
      <c r="E49" s="88" t="s">
        <v>377</v>
      </c>
      <c r="F49" s="52" t="s">
        <v>333</v>
      </c>
      <c r="G49" s="93" t="s">
        <v>378</v>
      </c>
      <c r="H49" s="88" t="s">
        <v>379</v>
      </c>
      <c r="I49" s="90">
        <v>83585.9</v>
      </c>
      <c r="J49" s="211" t="s">
        <v>379</v>
      </c>
      <c r="K49" s="212"/>
      <c r="L49" s="213"/>
      <c r="M49" s="88" t="s">
        <v>176</v>
      </c>
      <c r="N49" s="88" t="s">
        <v>176</v>
      </c>
      <c r="O49" s="98" t="s">
        <v>380</v>
      </c>
      <c r="P49" s="102">
        <v>42367</v>
      </c>
      <c r="Q49" s="90">
        <v>83585.9</v>
      </c>
      <c r="R49" s="93" t="s">
        <v>382</v>
      </c>
      <c r="S49" s="97">
        <v>42370</v>
      </c>
      <c r="T49" s="103">
        <v>42735</v>
      </c>
      <c r="U49" s="88" t="s">
        <v>284</v>
      </c>
      <c r="V49" s="88" t="s">
        <v>285</v>
      </c>
      <c r="W49" s="88" t="s">
        <v>285</v>
      </c>
      <c r="X49" s="88" t="s">
        <v>383</v>
      </c>
      <c r="Y49" s="88" t="s">
        <v>287</v>
      </c>
      <c r="Z49" s="91">
        <v>0</v>
      </c>
    </row>
    <row r="50" spans="1:26" s="10" customFormat="1" ht="15" customHeight="1">
      <c r="A50" s="228">
        <v>2015</v>
      </c>
      <c r="B50" s="214" t="s">
        <v>425</v>
      </c>
      <c r="C50" s="214" t="s">
        <v>163</v>
      </c>
      <c r="D50" s="214" t="s">
        <v>426</v>
      </c>
      <c r="E50" s="214" t="s">
        <v>384</v>
      </c>
      <c r="F50" s="214" t="s">
        <v>385</v>
      </c>
      <c r="G50" s="95" t="s">
        <v>386</v>
      </c>
      <c r="H50" s="214" t="s">
        <v>387</v>
      </c>
      <c r="I50" s="90">
        <v>4826985.83</v>
      </c>
      <c r="J50" s="218" t="s">
        <v>387</v>
      </c>
      <c r="K50" s="219"/>
      <c r="L50" s="220"/>
      <c r="M50" s="214" t="s">
        <v>222</v>
      </c>
      <c r="N50" s="214" t="s">
        <v>171</v>
      </c>
      <c r="O50" s="224" t="s">
        <v>388</v>
      </c>
      <c r="P50" s="102">
        <v>42367</v>
      </c>
      <c r="Q50" s="90">
        <v>4826985.83</v>
      </c>
      <c r="R50" s="95" t="s">
        <v>386</v>
      </c>
      <c r="S50" s="226">
        <v>42370</v>
      </c>
      <c r="T50" s="226">
        <v>42735</v>
      </c>
      <c r="U50" s="214" t="s">
        <v>284</v>
      </c>
      <c r="V50" s="214" t="s">
        <v>285</v>
      </c>
      <c r="W50" s="214" t="s">
        <v>285</v>
      </c>
      <c r="X50" s="214" t="s">
        <v>389</v>
      </c>
      <c r="Y50" s="214" t="s">
        <v>287</v>
      </c>
      <c r="Z50" s="216">
        <v>0</v>
      </c>
    </row>
    <row r="51" spans="1:26" s="10" customFormat="1" ht="58.5" customHeight="1">
      <c r="A51" s="229"/>
      <c r="B51" s="215"/>
      <c r="C51" s="215"/>
      <c r="D51" s="215"/>
      <c r="E51" s="215"/>
      <c r="F51" s="215"/>
      <c r="G51" s="95" t="s">
        <v>390</v>
      </c>
      <c r="H51" s="215"/>
      <c r="I51" s="90">
        <v>477147.45</v>
      </c>
      <c r="J51" s="221"/>
      <c r="K51" s="222"/>
      <c r="L51" s="223"/>
      <c r="M51" s="215"/>
      <c r="N51" s="215"/>
      <c r="O51" s="225"/>
      <c r="P51" s="102">
        <v>42367</v>
      </c>
      <c r="Q51" s="90">
        <v>477147.45</v>
      </c>
      <c r="R51" s="95" t="s">
        <v>390</v>
      </c>
      <c r="S51" s="227"/>
      <c r="T51" s="227"/>
      <c r="U51" s="215"/>
      <c r="V51" s="215"/>
      <c r="W51" s="215"/>
      <c r="X51" s="215"/>
      <c r="Y51" s="215"/>
      <c r="Z51" s="217"/>
    </row>
    <row r="52" spans="1:26" s="10" customFormat="1" ht="78" customHeight="1">
      <c r="A52" s="87">
        <v>2015</v>
      </c>
      <c r="B52" s="88" t="s">
        <v>425</v>
      </c>
      <c r="C52" s="45" t="s">
        <v>163</v>
      </c>
      <c r="D52" s="45" t="s">
        <v>426</v>
      </c>
      <c r="E52" s="88" t="s">
        <v>391</v>
      </c>
      <c r="F52" s="52" t="s">
        <v>361</v>
      </c>
      <c r="G52" s="94" t="s">
        <v>392</v>
      </c>
      <c r="H52" s="89" t="s">
        <v>393</v>
      </c>
      <c r="I52" s="90">
        <v>304179.84</v>
      </c>
      <c r="J52" s="211" t="s">
        <v>393</v>
      </c>
      <c r="K52" s="212"/>
      <c r="L52" s="213"/>
      <c r="M52" s="88" t="s">
        <v>244</v>
      </c>
      <c r="N52" s="88" t="s">
        <v>244</v>
      </c>
      <c r="O52" s="98" t="s">
        <v>394</v>
      </c>
      <c r="P52" s="102">
        <v>42367</v>
      </c>
      <c r="Q52" s="90">
        <v>304179.84</v>
      </c>
      <c r="R52" s="94" t="s">
        <v>392</v>
      </c>
      <c r="S52" s="97">
        <v>42370</v>
      </c>
      <c r="T52" s="103">
        <v>42735</v>
      </c>
      <c r="U52" s="88" t="s">
        <v>284</v>
      </c>
      <c r="V52" s="88" t="s">
        <v>285</v>
      </c>
      <c r="W52" s="88" t="s">
        <v>285</v>
      </c>
      <c r="X52" s="88" t="s">
        <v>395</v>
      </c>
      <c r="Y52" s="88" t="s">
        <v>287</v>
      </c>
      <c r="Z52" s="91">
        <v>0</v>
      </c>
    </row>
    <row r="53" spans="1:26" s="10" customFormat="1" ht="75">
      <c r="A53" s="87">
        <v>2015</v>
      </c>
      <c r="B53" s="88" t="s">
        <v>425</v>
      </c>
      <c r="C53" s="45" t="s">
        <v>163</v>
      </c>
      <c r="D53" s="45" t="s">
        <v>426</v>
      </c>
      <c r="E53" s="88" t="s">
        <v>396</v>
      </c>
      <c r="F53" s="52" t="s">
        <v>361</v>
      </c>
      <c r="G53" s="94" t="s">
        <v>397</v>
      </c>
      <c r="H53" s="89" t="s">
        <v>398</v>
      </c>
      <c r="I53" s="90">
        <v>389760</v>
      </c>
      <c r="J53" s="211" t="s">
        <v>398</v>
      </c>
      <c r="K53" s="212"/>
      <c r="L53" s="213"/>
      <c r="M53" s="88" t="s">
        <v>244</v>
      </c>
      <c r="N53" s="88" t="s">
        <v>244</v>
      </c>
      <c r="O53" s="98" t="s">
        <v>399</v>
      </c>
      <c r="P53" s="102" t="s">
        <v>381</v>
      </c>
      <c r="Q53" s="90">
        <v>389760</v>
      </c>
      <c r="R53" s="94" t="s">
        <v>397</v>
      </c>
      <c r="S53" s="97">
        <v>42370</v>
      </c>
      <c r="T53" s="103">
        <v>42735</v>
      </c>
      <c r="U53" s="88" t="s">
        <v>284</v>
      </c>
      <c r="V53" s="88" t="s">
        <v>285</v>
      </c>
      <c r="W53" s="88" t="s">
        <v>285</v>
      </c>
      <c r="X53" s="88" t="s">
        <v>395</v>
      </c>
      <c r="Y53" s="88" t="s">
        <v>287</v>
      </c>
      <c r="Z53" s="91">
        <v>0</v>
      </c>
    </row>
    <row r="54" spans="1:26" s="10" customFormat="1" ht="93.75" customHeight="1">
      <c r="A54" s="87">
        <v>2015</v>
      </c>
      <c r="B54" s="88" t="s">
        <v>425</v>
      </c>
      <c r="C54" s="45" t="s">
        <v>163</v>
      </c>
      <c r="D54" s="45" t="s">
        <v>426</v>
      </c>
      <c r="E54" s="88" t="s">
        <v>400</v>
      </c>
      <c r="F54" s="52" t="s">
        <v>361</v>
      </c>
      <c r="G54" s="93" t="s">
        <v>401</v>
      </c>
      <c r="H54" s="89" t="s">
        <v>402</v>
      </c>
      <c r="I54" s="90">
        <v>208800</v>
      </c>
      <c r="J54" s="211" t="s">
        <v>402</v>
      </c>
      <c r="K54" s="212"/>
      <c r="L54" s="213"/>
      <c r="M54" s="88" t="s">
        <v>170</v>
      </c>
      <c r="N54" s="88" t="s">
        <v>170</v>
      </c>
      <c r="O54" s="98" t="s">
        <v>403</v>
      </c>
      <c r="P54" s="102">
        <v>42367</v>
      </c>
      <c r="Q54" s="90">
        <v>208800</v>
      </c>
      <c r="R54" s="93" t="s">
        <v>401</v>
      </c>
      <c r="S54" s="97">
        <v>42370</v>
      </c>
      <c r="T54" s="103">
        <v>42735</v>
      </c>
      <c r="U54" s="88" t="s">
        <v>284</v>
      </c>
      <c r="V54" s="88" t="s">
        <v>285</v>
      </c>
      <c r="W54" s="88" t="s">
        <v>285</v>
      </c>
      <c r="X54" s="88" t="s">
        <v>286</v>
      </c>
      <c r="Y54" s="88" t="s">
        <v>287</v>
      </c>
      <c r="Z54" s="91">
        <v>0</v>
      </c>
    </row>
    <row r="55" spans="1:26" s="10" customFormat="1" ht="84.75" customHeight="1">
      <c r="A55" s="87">
        <v>2015</v>
      </c>
      <c r="B55" s="88" t="s">
        <v>425</v>
      </c>
      <c r="C55" s="45" t="s">
        <v>163</v>
      </c>
      <c r="D55" s="45" t="s">
        <v>426</v>
      </c>
      <c r="E55" s="88" t="s">
        <v>404</v>
      </c>
      <c r="F55" s="52" t="s">
        <v>361</v>
      </c>
      <c r="G55" s="93" t="s">
        <v>405</v>
      </c>
      <c r="H55" s="89" t="s">
        <v>406</v>
      </c>
      <c r="I55" s="90">
        <v>59879.66</v>
      </c>
      <c r="J55" s="211" t="s">
        <v>406</v>
      </c>
      <c r="K55" s="212"/>
      <c r="L55" s="213"/>
      <c r="M55" s="88" t="s">
        <v>170</v>
      </c>
      <c r="N55" s="88" t="s">
        <v>170</v>
      </c>
      <c r="O55" s="98" t="s">
        <v>407</v>
      </c>
      <c r="P55" s="102">
        <v>42367</v>
      </c>
      <c r="Q55" s="90">
        <v>59879.66</v>
      </c>
      <c r="R55" s="93" t="s">
        <v>405</v>
      </c>
      <c r="S55" s="97">
        <v>42370</v>
      </c>
      <c r="T55" s="103">
        <v>42735</v>
      </c>
      <c r="U55" s="88" t="s">
        <v>284</v>
      </c>
      <c r="V55" s="88" t="s">
        <v>285</v>
      </c>
      <c r="W55" s="88" t="s">
        <v>285</v>
      </c>
      <c r="X55" s="88" t="s">
        <v>286</v>
      </c>
      <c r="Y55" s="88" t="s">
        <v>287</v>
      </c>
      <c r="Z55" s="91">
        <v>0</v>
      </c>
    </row>
    <row r="56" spans="1:26" s="10" customFormat="1" ht="78" customHeight="1">
      <c r="A56" s="87">
        <v>2015</v>
      </c>
      <c r="B56" s="88" t="s">
        <v>425</v>
      </c>
      <c r="C56" s="45" t="s">
        <v>163</v>
      </c>
      <c r="D56" s="45" t="s">
        <v>427</v>
      </c>
      <c r="E56" s="88" t="s">
        <v>408</v>
      </c>
      <c r="F56" s="52" t="s">
        <v>409</v>
      </c>
      <c r="G56" s="93" t="s">
        <v>410</v>
      </c>
      <c r="H56" s="89" t="s">
        <v>411</v>
      </c>
      <c r="I56" s="90">
        <v>473772.61</v>
      </c>
      <c r="J56" s="211" t="s">
        <v>411</v>
      </c>
      <c r="K56" s="212"/>
      <c r="L56" s="213"/>
      <c r="M56" s="88" t="s">
        <v>170</v>
      </c>
      <c r="N56" s="88" t="s">
        <v>170</v>
      </c>
      <c r="O56" s="98" t="s">
        <v>412</v>
      </c>
      <c r="P56" s="102">
        <v>42368</v>
      </c>
      <c r="Q56" s="90">
        <v>473772.61</v>
      </c>
      <c r="R56" s="93" t="s">
        <v>410</v>
      </c>
      <c r="S56" s="97">
        <v>42370</v>
      </c>
      <c r="T56" s="103">
        <v>42735</v>
      </c>
      <c r="U56" s="88" t="s">
        <v>284</v>
      </c>
      <c r="V56" s="88" t="s">
        <v>285</v>
      </c>
      <c r="W56" s="88" t="s">
        <v>285</v>
      </c>
      <c r="X56" s="88" t="s">
        <v>389</v>
      </c>
      <c r="Y56" s="88" t="s">
        <v>287</v>
      </c>
      <c r="Z56" s="91">
        <v>0</v>
      </c>
    </row>
    <row r="57" spans="1:26" s="10" customFormat="1" ht="74.25" customHeight="1">
      <c r="A57" s="87">
        <v>2015</v>
      </c>
      <c r="B57" s="88" t="s">
        <v>425</v>
      </c>
      <c r="C57" s="45" t="s">
        <v>163</v>
      </c>
      <c r="D57" s="45" t="s">
        <v>427</v>
      </c>
      <c r="E57" s="88" t="s">
        <v>413</v>
      </c>
      <c r="F57" s="52" t="s">
        <v>409</v>
      </c>
      <c r="G57" s="93" t="s">
        <v>414</v>
      </c>
      <c r="H57" s="89" t="s">
        <v>415</v>
      </c>
      <c r="I57" s="90">
        <v>765653.88</v>
      </c>
      <c r="J57" s="211" t="s">
        <v>415</v>
      </c>
      <c r="K57" s="212"/>
      <c r="L57" s="213"/>
      <c r="M57" s="88" t="s">
        <v>170</v>
      </c>
      <c r="N57" s="88" t="s">
        <v>170</v>
      </c>
      <c r="O57" s="98" t="s">
        <v>416</v>
      </c>
      <c r="P57" s="102">
        <v>42368</v>
      </c>
      <c r="Q57" s="90">
        <v>765653.88</v>
      </c>
      <c r="R57" s="93" t="s">
        <v>417</v>
      </c>
      <c r="S57" s="97">
        <v>42370</v>
      </c>
      <c r="T57" s="103">
        <v>42735</v>
      </c>
      <c r="U57" s="88" t="s">
        <v>284</v>
      </c>
      <c r="V57" s="88" t="s">
        <v>285</v>
      </c>
      <c r="W57" s="88" t="s">
        <v>285</v>
      </c>
      <c r="X57" s="88" t="s">
        <v>389</v>
      </c>
      <c r="Y57" s="88" t="s">
        <v>287</v>
      </c>
      <c r="Z57" s="91">
        <v>0</v>
      </c>
    </row>
    <row r="58" spans="1:26" s="10" customFormat="1" ht="64.5" customHeight="1">
      <c r="A58" s="54">
        <v>2015</v>
      </c>
      <c r="B58" s="45" t="s">
        <v>425</v>
      </c>
      <c r="C58" s="45" t="s">
        <v>163</v>
      </c>
      <c r="D58" s="45" t="s">
        <v>427</v>
      </c>
      <c r="E58" s="45" t="s">
        <v>418</v>
      </c>
      <c r="F58" s="52" t="s">
        <v>419</v>
      </c>
      <c r="G58" s="94" t="s">
        <v>420</v>
      </c>
      <c r="H58" s="56" t="s">
        <v>421</v>
      </c>
      <c r="I58" s="67">
        <v>182516.72</v>
      </c>
      <c r="J58" s="211" t="s">
        <v>421</v>
      </c>
      <c r="K58" s="212"/>
      <c r="L58" s="213"/>
      <c r="M58" s="45" t="s">
        <v>170</v>
      </c>
      <c r="N58" s="45" t="s">
        <v>170</v>
      </c>
      <c r="O58" s="98" t="s">
        <v>422</v>
      </c>
      <c r="P58" s="102">
        <v>42368</v>
      </c>
      <c r="Q58" s="67">
        <v>182516.72</v>
      </c>
      <c r="R58" s="94" t="s">
        <v>420</v>
      </c>
      <c r="S58" s="47">
        <v>42370</v>
      </c>
      <c r="T58" s="103">
        <v>42735</v>
      </c>
      <c r="U58" s="45" t="s">
        <v>284</v>
      </c>
      <c r="V58" s="45" t="s">
        <v>285</v>
      </c>
      <c r="W58" s="45" t="s">
        <v>285</v>
      </c>
      <c r="X58" s="45" t="s">
        <v>423</v>
      </c>
      <c r="Y58" s="45" t="s">
        <v>287</v>
      </c>
      <c r="Z58" s="96">
        <v>0</v>
      </c>
    </row>
    <row r="59" spans="1:26" s="10" customFormat="1" ht="29.25" customHeight="1">
      <c r="A59" s="80"/>
      <c r="B59" s="50"/>
      <c r="C59" s="50"/>
      <c r="D59" s="50"/>
      <c r="E59" s="50"/>
      <c r="F59" s="81"/>
      <c r="G59" s="82"/>
      <c r="H59" s="57"/>
      <c r="I59" s="83"/>
      <c r="J59" s="50"/>
      <c r="K59" s="50"/>
      <c r="L59" s="50"/>
      <c r="M59" s="50"/>
      <c r="N59" s="50"/>
      <c r="O59" s="50"/>
      <c r="P59" s="84"/>
      <c r="Q59" s="83"/>
      <c r="R59" s="82"/>
      <c r="S59" s="84"/>
      <c r="T59" s="84"/>
      <c r="U59" s="50"/>
      <c r="V59" s="50"/>
      <c r="W59" s="50"/>
      <c r="X59" s="50"/>
      <c r="Y59" s="50"/>
      <c r="Z59" s="85"/>
    </row>
    <row r="60" spans="1:26" s="10" customFormat="1" ht="24.75" customHeight="1">
      <c r="A60" s="208" t="s">
        <v>424</v>
      </c>
      <c r="B60" s="208"/>
      <c r="C60" s="208"/>
      <c r="D60" s="208"/>
      <c r="E60" s="207" t="s">
        <v>38</v>
      </c>
      <c r="F60" s="207"/>
      <c r="G60" s="207"/>
      <c r="H60" s="207"/>
      <c r="I60" s="83"/>
      <c r="J60" s="50"/>
      <c r="K60" s="50"/>
      <c r="L60" s="50"/>
      <c r="M60" s="50"/>
      <c r="N60" s="50"/>
      <c r="O60" s="50"/>
      <c r="P60" s="84"/>
      <c r="Q60" s="83"/>
      <c r="R60" s="82"/>
      <c r="S60" s="84"/>
      <c r="T60" s="84"/>
      <c r="U60" s="50"/>
      <c r="V60" s="50"/>
      <c r="W60" s="50"/>
      <c r="X60" s="50"/>
      <c r="Y60" s="50"/>
      <c r="Z60" s="85"/>
    </row>
    <row r="61" spans="1:26" s="10" customFormat="1" ht="21" customHeight="1">
      <c r="A61" s="209" t="s">
        <v>429</v>
      </c>
      <c r="B61" s="209"/>
      <c r="C61" s="209"/>
      <c r="D61" s="209"/>
      <c r="E61" s="129" t="s">
        <v>59</v>
      </c>
      <c r="F61" s="129"/>
      <c r="G61" s="129"/>
      <c r="H61" s="129"/>
      <c r="I61" s="83"/>
      <c r="J61" s="50"/>
      <c r="K61" s="50"/>
      <c r="L61" s="50"/>
      <c r="M61" s="50"/>
      <c r="N61" s="50"/>
      <c r="O61" s="50"/>
      <c r="P61" s="84"/>
      <c r="Q61" s="83"/>
      <c r="R61" s="82"/>
      <c r="S61" s="84"/>
      <c r="T61" s="84"/>
      <c r="U61" s="50"/>
      <c r="V61" s="50"/>
      <c r="W61" s="50"/>
      <c r="X61" s="50"/>
      <c r="Y61" s="50"/>
      <c r="Z61" s="85"/>
    </row>
    <row r="62" spans="1:26" s="10" customFormat="1" ht="13.5" customHeight="1">
      <c r="A62" s="209" t="s">
        <v>428</v>
      </c>
      <c r="B62" s="210"/>
      <c r="C62" s="210"/>
      <c r="D62" s="210"/>
      <c r="E62" s="50"/>
      <c r="F62" s="81"/>
      <c r="G62" s="82"/>
      <c r="H62" s="57"/>
      <c r="I62" s="83"/>
      <c r="J62" s="50"/>
      <c r="K62" s="50"/>
      <c r="L62" s="50"/>
      <c r="M62" s="50"/>
      <c r="N62" s="50"/>
      <c r="O62" s="50"/>
      <c r="P62" s="84"/>
      <c r="Q62" s="83"/>
      <c r="R62" s="82"/>
      <c r="S62" s="84"/>
      <c r="T62" s="84"/>
      <c r="U62" s="50"/>
      <c r="V62" s="50"/>
      <c r="W62" s="50"/>
      <c r="X62" s="50"/>
      <c r="Y62" s="50"/>
      <c r="Z62" s="85"/>
    </row>
    <row r="63" spans="1:26" s="10" customFormat="1" ht="15" customHeight="1">
      <c r="A63" s="80"/>
      <c r="B63" s="50"/>
      <c r="C63" s="50"/>
      <c r="D63" s="50"/>
      <c r="E63" s="129" t="s">
        <v>226</v>
      </c>
      <c r="F63" s="129"/>
      <c r="G63" s="129"/>
      <c r="H63" s="129"/>
      <c r="I63" s="83"/>
      <c r="J63" s="50"/>
      <c r="K63" s="50"/>
      <c r="L63" s="50"/>
      <c r="M63" s="50"/>
      <c r="N63" s="50"/>
      <c r="O63" s="50"/>
      <c r="P63" s="84"/>
      <c r="Q63" s="83"/>
      <c r="R63" s="82"/>
      <c r="S63" s="84"/>
      <c r="T63" s="84"/>
      <c r="U63" s="50"/>
      <c r="V63" s="50"/>
      <c r="W63" s="50"/>
      <c r="X63" s="50"/>
      <c r="Y63" s="50"/>
      <c r="Z63" s="85"/>
    </row>
    <row r="64" spans="1:26" s="10" customFormat="1" ht="15" customHeight="1">
      <c r="A64" s="80"/>
      <c r="B64" s="50"/>
      <c r="C64" s="50"/>
      <c r="D64" s="50"/>
      <c r="E64" s="129" t="s">
        <v>223</v>
      </c>
      <c r="F64" s="129"/>
      <c r="G64" s="129"/>
      <c r="H64" s="129"/>
      <c r="I64" s="83"/>
      <c r="J64" s="50"/>
      <c r="K64" s="50"/>
      <c r="L64" s="50"/>
      <c r="M64" s="50"/>
      <c r="N64" s="50"/>
      <c r="O64" s="50"/>
      <c r="P64" s="84"/>
      <c r="Q64" s="83"/>
      <c r="R64" s="82"/>
      <c r="S64" s="84"/>
      <c r="T64" s="84"/>
      <c r="U64" s="50"/>
      <c r="V64" s="50"/>
      <c r="W64" s="50"/>
      <c r="X64" s="50"/>
      <c r="Y64" s="50"/>
      <c r="Z64" s="85"/>
    </row>
    <row r="65" spans="1:26" s="10" customFormat="1" ht="13.5" customHeight="1">
      <c r="A65" s="80"/>
      <c r="B65" s="50"/>
      <c r="C65" s="50"/>
      <c r="D65" s="50"/>
      <c r="E65" s="129" t="s">
        <v>224</v>
      </c>
      <c r="F65" s="129"/>
      <c r="G65" s="129"/>
      <c r="H65" s="129"/>
      <c r="I65" s="83"/>
      <c r="J65" s="50"/>
      <c r="K65" s="50"/>
      <c r="L65" s="50"/>
      <c r="M65" s="50"/>
      <c r="N65" s="50"/>
      <c r="O65" s="50"/>
      <c r="P65" s="84"/>
      <c r="Q65" s="83"/>
      <c r="R65" s="82"/>
      <c r="S65" s="84"/>
      <c r="T65" s="84"/>
      <c r="U65" s="50"/>
      <c r="V65" s="50"/>
      <c r="W65" s="50"/>
      <c r="X65" s="50"/>
      <c r="Y65" s="50"/>
      <c r="Z65" s="85"/>
    </row>
    <row r="66" spans="1:26" s="10" customFormat="1" ht="16.5" customHeight="1">
      <c r="A66" s="80"/>
      <c r="B66" s="50"/>
      <c r="C66" s="50"/>
      <c r="D66" s="50"/>
      <c r="E66" s="129" t="s">
        <v>225</v>
      </c>
      <c r="F66" s="129"/>
      <c r="G66" s="129"/>
      <c r="H66" s="129"/>
      <c r="I66" s="83"/>
      <c r="J66" s="50"/>
      <c r="K66" s="50"/>
      <c r="L66" s="50"/>
      <c r="M66" s="50"/>
      <c r="N66" s="50"/>
      <c r="O66" s="50"/>
      <c r="P66" s="84"/>
      <c r="Q66" s="83"/>
      <c r="R66" s="82"/>
      <c r="S66" s="84"/>
      <c r="T66" s="84"/>
      <c r="U66" s="50"/>
      <c r="V66" s="50"/>
      <c r="W66" s="50"/>
      <c r="X66" s="50"/>
      <c r="Y66" s="50"/>
      <c r="Z66" s="85"/>
    </row>
    <row r="67" spans="1:26" s="10" customFormat="1" ht="15.75" customHeight="1">
      <c r="A67" s="80"/>
      <c r="B67" s="50"/>
      <c r="C67" s="50"/>
      <c r="D67" s="50"/>
      <c r="E67" s="129" t="s">
        <v>227</v>
      </c>
      <c r="F67" s="129"/>
      <c r="G67" s="129"/>
      <c r="H67" s="129"/>
      <c r="I67" s="83"/>
      <c r="J67" s="50"/>
      <c r="K67" s="50"/>
      <c r="L67" s="50"/>
      <c r="M67" s="50"/>
      <c r="N67" s="50"/>
      <c r="O67" s="50"/>
      <c r="P67" s="84"/>
      <c r="Q67" s="83"/>
      <c r="R67" s="82"/>
      <c r="S67" s="84"/>
      <c r="T67" s="84"/>
      <c r="U67" s="50"/>
      <c r="V67" s="50"/>
      <c r="W67" s="50"/>
      <c r="X67" s="50"/>
      <c r="Y67" s="50"/>
      <c r="Z67" s="85"/>
    </row>
    <row r="68" spans="1:26" s="10" customFormat="1" ht="16.5" customHeight="1">
      <c r="A68" s="80"/>
      <c r="B68" s="50"/>
      <c r="C68" s="50"/>
      <c r="D68" s="50"/>
      <c r="E68" s="129" t="s">
        <v>39</v>
      </c>
      <c r="F68" s="129"/>
      <c r="G68" s="129"/>
      <c r="H68" s="129"/>
      <c r="I68" s="83"/>
      <c r="J68" s="50"/>
      <c r="K68" s="50"/>
      <c r="L68" s="50"/>
      <c r="M68" s="50"/>
      <c r="N68" s="50"/>
      <c r="O68" s="50"/>
      <c r="P68" s="84"/>
      <c r="Q68" s="83"/>
      <c r="R68" s="82"/>
      <c r="S68" s="84"/>
      <c r="T68" s="84"/>
      <c r="U68" s="50"/>
      <c r="V68" s="50"/>
      <c r="W68" s="50"/>
      <c r="X68" s="50"/>
      <c r="Y68" s="50"/>
      <c r="Z68" s="85"/>
    </row>
    <row r="69" spans="1:26" s="10" customFormat="1" ht="13.5" customHeight="1">
      <c r="A69" s="80"/>
      <c r="B69" s="50"/>
      <c r="C69" s="50"/>
      <c r="D69" s="50"/>
      <c r="E69" s="129" t="s">
        <v>55</v>
      </c>
      <c r="F69" s="129"/>
      <c r="G69" s="129"/>
      <c r="H69" s="129"/>
      <c r="I69" s="83"/>
      <c r="J69" s="50"/>
      <c r="K69" s="50"/>
      <c r="L69" s="50"/>
      <c r="M69" s="50"/>
      <c r="N69" s="50"/>
      <c r="O69" s="50"/>
      <c r="P69" s="84"/>
      <c r="Q69" s="83"/>
      <c r="R69" s="82"/>
      <c r="S69" s="84"/>
      <c r="T69" s="84"/>
      <c r="U69" s="50"/>
      <c r="V69" s="50"/>
      <c r="W69" s="50"/>
      <c r="X69" s="50"/>
      <c r="Y69" s="50"/>
      <c r="Z69" s="85"/>
    </row>
    <row r="70" spans="1:26" s="10" customFormat="1" ht="16.5" customHeight="1">
      <c r="A70" s="80"/>
      <c r="B70" s="50"/>
      <c r="C70" s="50"/>
      <c r="D70" s="50"/>
      <c r="E70" s="129" t="s">
        <v>57</v>
      </c>
      <c r="F70" s="129"/>
      <c r="G70" s="129"/>
      <c r="H70" s="129"/>
      <c r="I70" s="83"/>
      <c r="J70" s="50"/>
      <c r="K70" s="50"/>
      <c r="L70" s="50"/>
      <c r="M70" s="50"/>
      <c r="N70" s="50"/>
      <c r="O70" s="50"/>
      <c r="P70" s="84"/>
      <c r="Q70" s="83"/>
      <c r="R70" s="82"/>
      <c r="S70" s="84"/>
      <c r="T70" s="84"/>
      <c r="U70" s="50"/>
      <c r="V70" s="50"/>
      <c r="W70" s="50"/>
      <c r="X70" s="50"/>
      <c r="Y70" s="50"/>
      <c r="Z70" s="85"/>
    </row>
    <row r="71" spans="1:26" s="10" customFormat="1" ht="14.25" customHeight="1">
      <c r="A71" s="80"/>
      <c r="B71" s="50"/>
      <c r="C71" s="50"/>
      <c r="D71" s="50"/>
      <c r="E71" s="129" t="s">
        <v>58</v>
      </c>
      <c r="F71" s="129"/>
      <c r="G71" s="129"/>
      <c r="H71" s="129"/>
      <c r="I71" s="83"/>
      <c r="J71" s="50"/>
      <c r="K71" s="50"/>
      <c r="L71" s="50"/>
      <c r="M71" s="50"/>
      <c r="N71" s="50"/>
      <c r="O71" s="50"/>
      <c r="P71" s="84"/>
      <c r="Q71" s="83"/>
      <c r="R71" s="82"/>
      <c r="S71" s="84"/>
      <c r="T71" s="84"/>
      <c r="U71" s="50"/>
      <c r="V71" s="50"/>
      <c r="W71" s="50"/>
      <c r="X71" s="50"/>
      <c r="Y71" s="50"/>
      <c r="Z71" s="85"/>
    </row>
    <row r="72" spans="1:26" s="10" customFormat="1" ht="15.75" customHeight="1">
      <c r="A72" s="80"/>
      <c r="B72" s="50"/>
      <c r="C72" s="50"/>
      <c r="D72" s="50"/>
      <c r="E72" s="129" t="s">
        <v>40</v>
      </c>
      <c r="F72" s="129"/>
      <c r="G72" s="129"/>
      <c r="H72" s="129"/>
      <c r="I72" s="83"/>
      <c r="J72" s="50"/>
      <c r="K72" s="50"/>
      <c r="L72" s="50"/>
      <c r="M72" s="50"/>
      <c r="N72" s="50"/>
      <c r="O72" s="50"/>
      <c r="P72" s="84"/>
      <c r="Q72" s="83"/>
      <c r="R72" s="82"/>
      <c r="S72" s="84"/>
      <c r="T72" s="84"/>
      <c r="U72" s="50"/>
      <c r="V72" s="50"/>
      <c r="W72" s="50"/>
      <c r="X72" s="50"/>
      <c r="Y72" s="50"/>
      <c r="Z72" s="85"/>
    </row>
    <row r="73" spans="1:26" s="10" customFormat="1" ht="14.25" customHeight="1">
      <c r="A73" s="80"/>
      <c r="B73" s="50"/>
      <c r="C73" s="50"/>
      <c r="D73" s="50"/>
      <c r="E73" s="129" t="s">
        <v>46</v>
      </c>
      <c r="F73" s="129"/>
      <c r="G73" s="129"/>
      <c r="H73" s="129"/>
      <c r="I73" s="83"/>
      <c r="J73" s="50"/>
      <c r="K73" s="50"/>
      <c r="L73" s="50"/>
      <c r="M73" s="50"/>
      <c r="N73" s="50"/>
      <c r="O73" s="50"/>
      <c r="P73" s="84"/>
      <c r="Q73" s="83"/>
      <c r="R73" s="82"/>
      <c r="S73" s="84"/>
      <c r="T73" s="84"/>
      <c r="U73" s="50"/>
      <c r="V73" s="50"/>
      <c r="W73" s="50"/>
      <c r="X73" s="50"/>
      <c r="Y73" s="50"/>
      <c r="Z73" s="85"/>
    </row>
    <row r="74" spans="1:26" s="10" customFormat="1" ht="15.75" customHeight="1">
      <c r="A74" s="80"/>
      <c r="B74" s="50"/>
      <c r="C74" s="50"/>
      <c r="D74" s="50"/>
      <c r="E74" s="129" t="s">
        <v>47</v>
      </c>
      <c r="F74" s="129"/>
      <c r="G74" s="129"/>
      <c r="H74" s="129"/>
      <c r="I74" s="83"/>
      <c r="J74" s="50"/>
      <c r="K74" s="50"/>
      <c r="L74" s="50"/>
      <c r="M74" s="50"/>
      <c r="N74" s="50"/>
      <c r="O74" s="50"/>
      <c r="P74" s="84"/>
      <c r="Q74" s="83"/>
      <c r="R74" s="82"/>
      <c r="S74" s="84"/>
      <c r="T74" s="84"/>
      <c r="U74" s="50"/>
      <c r="V74" s="50"/>
      <c r="W74" s="50"/>
      <c r="X74" s="50"/>
      <c r="Y74" s="50"/>
      <c r="Z74" s="85"/>
    </row>
    <row r="75" spans="1:26" s="10" customFormat="1" ht="10.5" customHeight="1">
      <c r="A75" s="80"/>
      <c r="B75" s="50"/>
      <c r="C75" s="50"/>
      <c r="D75" s="50"/>
      <c r="E75" s="129" t="s">
        <v>48</v>
      </c>
      <c r="F75" s="129"/>
      <c r="G75" s="129"/>
      <c r="H75" s="129"/>
      <c r="I75" s="83"/>
      <c r="J75" s="50"/>
      <c r="K75" s="50"/>
      <c r="L75" s="50"/>
      <c r="M75" s="50"/>
      <c r="N75" s="50"/>
      <c r="O75" s="50"/>
      <c r="P75" s="84"/>
      <c r="Q75" s="83"/>
      <c r="R75" s="82"/>
      <c r="S75" s="84"/>
      <c r="T75" s="84"/>
      <c r="U75" s="50"/>
      <c r="V75" s="50"/>
      <c r="W75" s="50"/>
      <c r="X75" s="50"/>
      <c r="Y75" s="50"/>
      <c r="Z75" s="85"/>
    </row>
    <row r="76" spans="1:26" s="10" customFormat="1" ht="17.25" customHeight="1">
      <c r="A76" s="80"/>
      <c r="B76" s="50"/>
      <c r="C76" s="50"/>
      <c r="D76" s="50"/>
      <c r="E76" s="129" t="s">
        <v>49</v>
      </c>
      <c r="F76" s="129"/>
      <c r="G76" s="129"/>
      <c r="H76" s="129"/>
      <c r="I76" s="83"/>
      <c r="J76" s="50"/>
      <c r="K76" s="50"/>
      <c r="L76" s="50"/>
      <c r="M76" s="50"/>
      <c r="N76" s="50"/>
      <c r="O76" s="50"/>
      <c r="P76" s="84"/>
      <c r="Q76" s="83"/>
      <c r="R76" s="82"/>
      <c r="S76" s="84"/>
      <c r="T76" s="84"/>
      <c r="U76" s="50"/>
      <c r="V76" s="50"/>
      <c r="W76" s="50"/>
      <c r="X76" s="50"/>
      <c r="Y76" s="50"/>
      <c r="Z76" s="85"/>
    </row>
    <row r="77" spans="1:26" s="10" customFormat="1" ht="14.25" customHeight="1">
      <c r="A77" s="80"/>
      <c r="B77" s="50"/>
      <c r="C77" s="50"/>
      <c r="D77" s="50"/>
      <c r="E77" s="129" t="s">
        <v>50</v>
      </c>
      <c r="F77" s="129"/>
      <c r="G77" s="129"/>
      <c r="H77" s="129"/>
      <c r="I77" s="83"/>
      <c r="J77" s="50"/>
      <c r="K77" s="50"/>
      <c r="L77" s="50"/>
      <c r="M77" s="50"/>
      <c r="N77" s="50"/>
      <c r="O77" s="50"/>
      <c r="P77" s="84"/>
      <c r="Q77" s="83"/>
      <c r="R77" s="82"/>
      <c r="S77" s="84"/>
      <c r="T77" s="84"/>
      <c r="U77" s="50"/>
      <c r="V77" s="50"/>
      <c r="W77" s="50"/>
      <c r="X77" s="50"/>
      <c r="Y77" s="50"/>
      <c r="Z77" s="85"/>
    </row>
    <row r="78" spans="1:26" s="10" customFormat="1" ht="10.5" customHeight="1">
      <c r="A78" s="80"/>
      <c r="B78" s="50"/>
      <c r="C78" s="50"/>
      <c r="D78" s="50"/>
      <c r="E78" s="129" t="s">
        <v>51</v>
      </c>
      <c r="F78" s="129"/>
      <c r="G78" s="129"/>
      <c r="H78" s="129"/>
      <c r="I78" s="83"/>
      <c r="J78" s="50"/>
      <c r="K78" s="50"/>
      <c r="L78" s="50"/>
      <c r="M78" s="50"/>
      <c r="N78" s="50"/>
      <c r="O78" s="50"/>
      <c r="P78" s="84"/>
      <c r="Q78" s="83"/>
      <c r="R78" s="82"/>
      <c r="S78" s="84"/>
      <c r="T78" s="84"/>
      <c r="U78" s="50"/>
      <c r="V78" s="50"/>
      <c r="W78" s="50"/>
      <c r="X78" s="50"/>
      <c r="Y78" s="50"/>
      <c r="Z78" s="85"/>
    </row>
    <row r="79" spans="1:26" s="10" customFormat="1" ht="14.25" customHeight="1">
      <c r="A79" s="80"/>
      <c r="B79" s="50"/>
      <c r="C79" s="50"/>
      <c r="D79" s="50"/>
      <c r="E79" s="129" t="s">
        <v>52</v>
      </c>
      <c r="F79" s="129"/>
      <c r="G79" s="129"/>
      <c r="H79" s="129"/>
      <c r="I79" s="83"/>
      <c r="J79" s="50"/>
      <c r="K79" s="50"/>
      <c r="L79" s="50"/>
      <c r="M79" s="50"/>
      <c r="N79" s="50"/>
      <c r="O79" s="50"/>
      <c r="P79" s="84"/>
      <c r="Q79" s="83"/>
      <c r="R79" s="82"/>
      <c r="S79" s="84"/>
      <c r="T79" s="84"/>
      <c r="U79" s="50"/>
      <c r="V79" s="50"/>
      <c r="W79" s="50"/>
      <c r="X79" s="50"/>
      <c r="Y79" s="50"/>
      <c r="Z79" s="85"/>
    </row>
    <row r="80" spans="1:26" s="10" customFormat="1" ht="12" customHeight="1">
      <c r="A80" s="80"/>
      <c r="B80" s="50"/>
      <c r="C80" s="50"/>
      <c r="D80" s="50"/>
      <c r="E80" s="129" t="s">
        <v>53</v>
      </c>
      <c r="F80" s="129"/>
      <c r="G80" s="129"/>
      <c r="H80" s="129"/>
      <c r="I80" s="83"/>
      <c r="J80" s="50"/>
      <c r="K80" s="50"/>
      <c r="L80" s="50"/>
      <c r="M80" s="50"/>
      <c r="N80" s="50"/>
      <c r="O80" s="50"/>
      <c r="P80" s="84"/>
      <c r="Q80" s="83"/>
      <c r="R80" s="82"/>
      <c r="S80" s="84"/>
      <c r="T80" s="84"/>
      <c r="U80" s="50"/>
      <c r="V80" s="50"/>
      <c r="W80" s="50"/>
      <c r="X80" s="50"/>
      <c r="Y80" s="50"/>
      <c r="Z80" s="85"/>
    </row>
    <row r="81" spans="1:26" s="10" customFormat="1" ht="13.5" customHeight="1">
      <c r="A81" s="80"/>
      <c r="B81" s="50"/>
      <c r="C81" s="50"/>
      <c r="D81" s="50"/>
      <c r="E81" s="129" t="s">
        <v>60</v>
      </c>
      <c r="F81" s="129"/>
      <c r="G81" s="129"/>
      <c r="H81" s="129"/>
      <c r="I81" s="83"/>
      <c r="J81" s="50"/>
      <c r="K81" s="50"/>
      <c r="L81" s="50"/>
      <c r="M81" s="50"/>
      <c r="N81" s="50"/>
      <c r="O81" s="50"/>
      <c r="P81" s="84"/>
      <c r="Q81" s="83"/>
      <c r="R81" s="82"/>
      <c r="S81" s="84"/>
      <c r="T81" s="84"/>
      <c r="U81" s="50"/>
      <c r="V81" s="50"/>
      <c r="W81" s="50"/>
      <c r="X81" s="50"/>
      <c r="Y81" s="50"/>
      <c r="Z81" s="85"/>
    </row>
    <row r="82" spans="1:26" s="10" customFormat="1" ht="14.25" customHeight="1">
      <c r="A82" s="80"/>
      <c r="B82" s="50"/>
      <c r="C82" s="50"/>
      <c r="D82" s="50"/>
      <c r="E82" s="129" t="s">
        <v>61</v>
      </c>
      <c r="F82" s="129"/>
      <c r="G82" s="129"/>
      <c r="H82" s="129"/>
      <c r="I82" s="83"/>
      <c r="J82" s="50"/>
      <c r="K82" s="50"/>
      <c r="L82" s="50"/>
      <c r="M82" s="50"/>
      <c r="N82" s="50"/>
      <c r="O82" s="50"/>
      <c r="P82" s="84"/>
      <c r="Q82" s="83"/>
      <c r="R82" s="82"/>
      <c r="S82" s="84"/>
      <c r="T82" s="84"/>
      <c r="U82" s="50"/>
      <c r="V82" s="50"/>
      <c r="W82" s="50"/>
      <c r="X82" s="50"/>
      <c r="Y82" s="50"/>
      <c r="Z82" s="85"/>
    </row>
    <row r="83" spans="1:26" s="10" customFormat="1" ht="14.25" customHeight="1">
      <c r="A83" s="80"/>
      <c r="B83" s="50"/>
      <c r="C83" s="50"/>
      <c r="D83" s="50"/>
      <c r="E83" s="129" t="s">
        <v>138</v>
      </c>
      <c r="F83" s="129"/>
      <c r="G83" s="129"/>
      <c r="H83" s="129"/>
      <c r="I83" s="83"/>
      <c r="J83" s="50"/>
      <c r="K83" s="50"/>
      <c r="L83" s="50"/>
      <c r="M83" s="50"/>
      <c r="N83" s="50"/>
      <c r="O83" s="50"/>
      <c r="P83" s="84"/>
      <c r="Q83" s="83"/>
      <c r="R83" s="82"/>
      <c r="S83" s="84"/>
      <c r="T83" s="84"/>
      <c r="U83" s="50"/>
      <c r="V83" s="50"/>
      <c r="W83" s="50"/>
      <c r="X83" s="50"/>
      <c r="Y83" s="50"/>
      <c r="Z83" s="85"/>
    </row>
    <row r="84" spans="1:26" s="10" customFormat="1" ht="37.5" customHeight="1">
      <c r="A84" s="80"/>
      <c r="B84" s="50"/>
      <c r="C84" s="50"/>
      <c r="D84" s="50"/>
      <c r="E84" s="50"/>
      <c r="F84" s="81"/>
      <c r="G84" s="82"/>
      <c r="H84" s="57"/>
      <c r="I84" s="83"/>
      <c r="J84" s="50"/>
      <c r="K84" s="50"/>
      <c r="L84" s="50"/>
      <c r="M84" s="50"/>
      <c r="N84" s="50"/>
      <c r="O84" s="50"/>
      <c r="P84" s="84"/>
      <c r="Q84" s="83"/>
      <c r="R84" s="82"/>
      <c r="S84" s="84"/>
      <c r="T84" s="84"/>
      <c r="U84" s="50"/>
      <c r="V84" s="50"/>
      <c r="W84" s="50"/>
      <c r="X84" s="50"/>
      <c r="Y84" s="50"/>
      <c r="Z84" s="85"/>
    </row>
    <row r="85" spans="1:26" s="10" customFormat="1" ht="37.5" customHeight="1">
      <c r="A85" s="80"/>
      <c r="B85" s="50"/>
      <c r="C85" s="50"/>
      <c r="D85" s="50"/>
      <c r="E85" s="50"/>
      <c r="F85" s="81"/>
      <c r="G85" s="82"/>
      <c r="H85" s="57"/>
      <c r="I85" s="83"/>
      <c r="J85" s="50"/>
      <c r="K85" s="50"/>
      <c r="L85" s="50"/>
      <c r="M85" s="50"/>
      <c r="N85" s="50"/>
      <c r="O85" s="50"/>
      <c r="P85" s="84"/>
      <c r="Q85" s="83"/>
      <c r="R85" s="82"/>
      <c r="S85" s="84"/>
      <c r="T85" s="84"/>
      <c r="U85" s="50"/>
      <c r="V85" s="50"/>
      <c r="W85" s="50"/>
      <c r="X85" s="50"/>
      <c r="Y85" s="50"/>
      <c r="Z85" s="85"/>
    </row>
    <row r="86" spans="1:26" s="10" customFormat="1" ht="37.5" customHeight="1">
      <c r="A86" s="80"/>
      <c r="B86" s="50"/>
      <c r="C86" s="50"/>
      <c r="D86" s="50"/>
      <c r="E86" s="50"/>
      <c r="F86" s="81"/>
      <c r="G86" s="82"/>
      <c r="H86" s="57"/>
      <c r="I86" s="83"/>
      <c r="J86" s="50"/>
      <c r="K86" s="50"/>
      <c r="L86" s="50"/>
      <c r="M86" s="50"/>
      <c r="N86" s="50"/>
      <c r="O86" s="50"/>
      <c r="P86" s="84"/>
      <c r="Q86" s="83"/>
      <c r="R86" s="82"/>
      <c r="S86" s="84"/>
      <c r="T86" s="84"/>
      <c r="U86" s="50"/>
      <c r="V86" s="50"/>
      <c r="W86" s="50"/>
      <c r="X86" s="50"/>
      <c r="Y86" s="50"/>
      <c r="Z86" s="85"/>
    </row>
    <row r="87" spans="1:26" s="10" customFormat="1" ht="37.5" customHeight="1">
      <c r="A87" s="80"/>
      <c r="B87" s="50"/>
      <c r="C87" s="50"/>
      <c r="D87" s="50"/>
      <c r="E87" s="50"/>
      <c r="F87" s="81"/>
      <c r="G87" s="82"/>
      <c r="H87" s="57"/>
      <c r="I87" s="83"/>
      <c r="J87" s="50"/>
      <c r="K87" s="50"/>
      <c r="L87" s="50"/>
      <c r="M87" s="50"/>
      <c r="N87" s="50"/>
      <c r="O87" s="50"/>
      <c r="P87" s="84"/>
      <c r="Q87" s="83"/>
      <c r="R87" s="82"/>
      <c r="S87" s="84"/>
      <c r="T87" s="84"/>
      <c r="U87" s="50"/>
      <c r="V87" s="50"/>
      <c r="W87" s="50"/>
      <c r="X87" s="50"/>
      <c r="Y87" s="50"/>
      <c r="Z87" s="85"/>
    </row>
    <row r="88" spans="1:26" s="10" customFormat="1" ht="37.5" customHeight="1">
      <c r="A88" s="80"/>
      <c r="B88" s="50"/>
      <c r="C88" s="50"/>
      <c r="D88" s="50"/>
      <c r="E88" s="50"/>
      <c r="F88" s="81"/>
      <c r="G88" s="82"/>
      <c r="H88" s="57"/>
      <c r="I88" s="83"/>
      <c r="J88" s="50"/>
      <c r="K88" s="50"/>
      <c r="L88" s="50"/>
      <c r="M88" s="50"/>
      <c r="N88" s="50"/>
      <c r="O88" s="50"/>
      <c r="P88" s="84"/>
      <c r="Q88" s="83"/>
      <c r="R88" s="82"/>
      <c r="S88" s="84"/>
      <c r="T88" s="84"/>
      <c r="U88" s="50"/>
      <c r="V88" s="50"/>
      <c r="W88" s="50"/>
      <c r="X88" s="50"/>
      <c r="Y88" s="50"/>
      <c r="Z88" s="85"/>
    </row>
    <row r="89" spans="1:26" s="10" customFormat="1" ht="37.5" customHeight="1">
      <c r="A89" s="80"/>
      <c r="B89" s="50"/>
      <c r="C89" s="50"/>
      <c r="D89" s="50"/>
      <c r="E89" s="50"/>
      <c r="F89" s="81"/>
      <c r="G89" s="82"/>
      <c r="H89" s="57"/>
      <c r="I89" s="83"/>
      <c r="J89" s="50"/>
      <c r="K89" s="50"/>
      <c r="L89" s="50"/>
      <c r="M89" s="50"/>
      <c r="N89" s="50"/>
      <c r="O89" s="50"/>
      <c r="P89" s="84"/>
      <c r="Q89" s="83"/>
      <c r="R89" s="82"/>
      <c r="S89" s="84"/>
      <c r="T89" s="84"/>
      <c r="U89" s="50"/>
      <c r="V89" s="50"/>
      <c r="W89" s="50"/>
      <c r="X89" s="50"/>
      <c r="Y89" s="50"/>
      <c r="Z89" s="85"/>
    </row>
    <row r="90" spans="1:26" s="10" customFormat="1" ht="37.5" customHeight="1">
      <c r="A90" s="80"/>
      <c r="B90" s="50"/>
      <c r="C90" s="50"/>
      <c r="D90" s="50"/>
      <c r="E90" s="50"/>
      <c r="F90" s="81"/>
      <c r="G90" s="82"/>
      <c r="H90" s="57"/>
      <c r="I90" s="83"/>
      <c r="J90" s="50"/>
      <c r="K90" s="50"/>
      <c r="L90" s="50"/>
      <c r="M90" s="50"/>
      <c r="N90" s="50"/>
      <c r="O90" s="50"/>
      <c r="P90" s="84"/>
      <c r="Q90" s="83"/>
      <c r="R90" s="82"/>
      <c r="S90" s="84"/>
      <c r="T90" s="84"/>
      <c r="U90" s="50"/>
      <c r="V90" s="50"/>
      <c r="W90" s="50"/>
      <c r="X90" s="50"/>
      <c r="Y90" s="50"/>
      <c r="Z90" s="85"/>
    </row>
    <row r="91" spans="1:26" s="10" customFormat="1" ht="37.5" customHeight="1">
      <c r="A91" s="80"/>
      <c r="B91" s="50"/>
      <c r="C91" s="50"/>
      <c r="D91" s="50"/>
      <c r="E91" s="50"/>
      <c r="F91" s="81"/>
      <c r="G91" s="82"/>
      <c r="H91" s="57"/>
      <c r="I91" s="83"/>
      <c r="J91" s="50"/>
      <c r="K91" s="50"/>
      <c r="L91" s="50"/>
      <c r="M91" s="50"/>
      <c r="N91" s="50"/>
      <c r="O91" s="50"/>
      <c r="P91" s="84"/>
      <c r="Q91" s="83"/>
      <c r="R91" s="82"/>
      <c r="S91" s="84"/>
      <c r="T91" s="84"/>
      <c r="U91" s="50"/>
      <c r="V91" s="50"/>
      <c r="W91" s="50"/>
      <c r="X91" s="50"/>
      <c r="Y91" s="50"/>
      <c r="Z91" s="85"/>
    </row>
    <row r="92" spans="1:26" s="10" customFormat="1" ht="37.5" customHeight="1">
      <c r="A92" s="80"/>
      <c r="B92" s="50"/>
      <c r="C92" s="50"/>
      <c r="D92" s="50"/>
      <c r="E92" s="50"/>
      <c r="F92" s="81"/>
      <c r="G92" s="82"/>
      <c r="H92" s="57"/>
      <c r="I92" s="83"/>
      <c r="J92" s="50"/>
      <c r="K92" s="50"/>
      <c r="L92" s="50"/>
      <c r="M92" s="50"/>
      <c r="N92" s="50"/>
      <c r="O92" s="50"/>
      <c r="P92" s="84"/>
      <c r="Q92" s="83"/>
      <c r="R92" s="82"/>
      <c r="S92" s="84"/>
      <c r="T92" s="84"/>
      <c r="U92" s="50"/>
      <c r="V92" s="50"/>
      <c r="W92" s="50"/>
      <c r="X92" s="50"/>
      <c r="Y92" s="50"/>
      <c r="Z92" s="85"/>
    </row>
    <row r="93" spans="1:26" s="10" customFormat="1" ht="37.5" customHeight="1">
      <c r="A93" s="86"/>
      <c r="B93" s="86"/>
      <c r="C93" s="86"/>
      <c r="D93" s="86"/>
      <c r="E93" s="129"/>
      <c r="F93" s="129"/>
      <c r="G93" s="129"/>
      <c r="H93" s="129"/>
      <c r="I93" s="9"/>
      <c r="J93" s="13"/>
      <c r="K93" s="7"/>
      <c r="L93" s="7"/>
      <c r="M93" s="7"/>
      <c r="N93" s="7"/>
      <c r="Q93" s="8"/>
      <c r="R93" s="7"/>
      <c r="X93" s="14"/>
      <c r="Z93" s="7"/>
    </row>
    <row r="94" spans="5:26" s="10" customFormat="1" ht="15" customHeight="1">
      <c r="E94" s="12"/>
      <c r="F94" s="13"/>
      <c r="G94" s="13"/>
      <c r="H94" s="11"/>
      <c r="I94" s="9"/>
      <c r="J94" s="13"/>
      <c r="K94" s="7"/>
      <c r="L94" s="7"/>
      <c r="M94" s="7"/>
      <c r="N94" s="7"/>
      <c r="Q94" s="8"/>
      <c r="R94" s="7"/>
      <c r="X94" s="14"/>
      <c r="Z94" s="7"/>
    </row>
    <row r="95" spans="5:26" s="10" customFormat="1" ht="12.75">
      <c r="E95" s="12"/>
      <c r="F95" s="13"/>
      <c r="G95" s="13"/>
      <c r="H95" s="11"/>
      <c r="I95" s="9"/>
      <c r="J95" s="13"/>
      <c r="K95" s="7"/>
      <c r="L95" s="7"/>
      <c r="M95" s="7"/>
      <c r="N95" s="7"/>
      <c r="Q95" s="8"/>
      <c r="R95" s="7"/>
      <c r="X95" s="14"/>
      <c r="Z95" s="7"/>
    </row>
    <row r="96" spans="5:26" s="10" customFormat="1" ht="12.75">
      <c r="E96" s="12"/>
      <c r="F96" s="13"/>
      <c r="G96" s="13"/>
      <c r="H96" s="11"/>
      <c r="I96" s="9"/>
      <c r="J96" s="13"/>
      <c r="K96" s="7"/>
      <c r="L96" s="7"/>
      <c r="M96" s="7"/>
      <c r="N96" s="7"/>
      <c r="Q96" s="8"/>
      <c r="R96" s="7"/>
      <c r="X96" s="14"/>
      <c r="Z96" s="7"/>
    </row>
    <row r="97" spans="5:26" s="10" customFormat="1" ht="12.75">
      <c r="E97" s="12"/>
      <c r="F97" s="13"/>
      <c r="G97" s="13"/>
      <c r="H97" s="11"/>
      <c r="I97" s="9"/>
      <c r="J97" s="13"/>
      <c r="K97" s="7"/>
      <c r="L97" s="7"/>
      <c r="M97" s="7"/>
      <c r="N97" s="7"/>
      <c r="Q97" s="8"/>
      <c r="R97" s="7"/>
      <c r="X97" s="14"/>
      <c r="Z97" s="7"/>
    </row>
    <row r="98" spans="5:26" s="10" customFormat="1" ht="12.75">
      <c r="E98" s="12"/>
      <c r="F98" s="13"/>
      <c r="G98" s="13"/>
      <c r="H98" s="11"/>
      <c r="I98" s="9"/>
      <c r="J98" s="13"/>
      <c r="K98" s="7"/>
      <c r="L98" s="7"/>
      <c r="M98" s="7"/>
      <c r="N98" s="7"/>
      <c r="Q98" s="8"/>
      <c r="R98" s="7"/>
      <c r="X98" s="14"/>
      <c r="Z98" s="7"/>
    </row>
    <row r="99" spans="5:26" s="10" customFormat="1" ht="12.75">
      <c r="E99" s="12"/>
      <c r="F99" s="13"/>
      <c r="G99" s="13"/>
      <c r="H99" s="11"/>
      <c r="I99" s="9"/>
      <c r="J99" s="13"/>
      <c r="K99" s="7"/>
      <c r="L99" s="7"/>
      <c r="M99" s="7"/>
      <c r="N99" s="7"/>
      <c r="Q99" s="8"/>
      <c r="R99" s="7"/>
      <c r="X99" s="14"/>
      <c r="Z99" s="7"/>
    </row>
    <row r="100" spans="5:26" s="10" customFormat="1" ht="12.75">
      <c r="E100" s="12"/>
      <c r="F100" s="13"/>
      <c r="G100" s="13"/>
      <c r="H100" s="11"/>
      <c r="I100" s="9"/>
      <c r="J100" s="13"/>
      <c r="K100" s="7"/>
      <c r="L100" s="7"/>
      <c r="M100" s="7"/>
      <c r="N100" s="7"/>
      <c r="Q100" s="8"/>
      <c r="R100" s="7"/>
      <c r="X100" s="14"/>
      <c r="Z100" s="7"/>
    </row>
    <row r="101" spans="5:26" s="10" customFormat="1" ht="12.75">
      <c r="E101" s="12"/>
      <c r="F101" s="13"/>
      <c r="G101" s="13"/>
      <c r="H101" s="11"/>
      <c r="I101" s="9"/>
      <c r="J101" s="13"/>
      <c r="K101" s="7"/>
      <c r="L101" s="7"/>
      <c r="M101" s="7"/>
      <c r="N101" s="7"/>
      <c r="Q101" s="8"/>
      <c r="R101" s="7"/>
      <c r="X101" s="14"/>
      <c r="Z101" s="7"/>
    </row>
    <row r="102" spans="5:26" s="10" customFormat="1" ht="12.75">
      <c r="E102" s="12"/>
      <c r="F102" s="13"/>
      <c r="G102" s="13"/>
      <c r="H102" s="11"/>
      <c r="I102" s="9"/>
      <c r="J102" s="13"/>
      <c r="K102" s="7"/>
      <c r="L102" s="7"/>
      <c r="M102" s="7"/>
      <c r="N102" s="7"/>
      <c r="Q102" s="8"/>
      <c r="R102" s="7"/>
      <c r="X102" s="14"/>
      <c r="Z102" s="7"/>
    </row>
    <row r="103" spans="5:26" s="10" customFormat="1" ht="12.75">
      <c r="E103" s="12"/>
      <c r="F103" s="13"/>
      <c r="G103" s="13"/>
      <c r="H103" s="11"/>
      <c r="I103" s="9"/>
      <c r="J103" s="13"/>
      <c r="K103" s="7"/>
      <c r="L103" s="7"/>
      <c r="M103" s="7"/>
      <c r="N103" s="7"/>
      <c r="Q103" s="8"/>
      <c r="R103" s="7"/>
      <c r="X103" s="14"/>
      <c r="Z103" s="7"/>
    </row>
    <row r="104" spans="5:26" s="10" customFormat="1" ht="12.75">
      <c r="E104" s="12"/>
      <c r="F104" s="13"/>
      <c r="G104" s="13"/>
      <c r="H104" s="11"/>
      <c r="I104" s="9"/>
      <c r="J104" s="13"/>
      <c r="K104" s="7"/>
      <c r="L104" s="7"/>
      <c r="M104" s="7"/>
      <c r="N104" s="7"/>
      <c r="Q104" s="8"/>
      <c r="R104" s="7"/>
      <c r="X104" s="14"/>
      <c r="Z104" s="7"/>
    </row>
    <row r="105" spans="5:26" s="10" customFormat="1" ht="12.75">
      <c r="E105" s="12"/>
      <c r="F105" s="13"/>
      <c r="G105" s="13"/>
      <c r="H105" s="11"/>
      <c r="I105" s="9"/>
      <c r="J105" s="13"/>
      <c r="K105" s="7"/>
      <c r="L105" s="7"/>
      <c r="M105" s="7"/>
      <c r="N105" s="7"/>
      <c r="Q105" s="8"/>
      <c r="R105" s="7"/>
      <c r="X105" s="14"/>
      <c r="Z105" s="7"/>
    </row>
    <row r="106" spans="5:26" s="10" customFormat="1" ht="12.75">
      <c r="E106" s="12"/>
      <c r="F106" s="13"/>
      <c r="G106" s="13"/>
      <c r="H106" s="11"/>
      <c r="I106" s="9"/>
      <c r="J106" s="13"/>
      <c r="K106" s="7"/>
      <c r="L106" s="7"/>
      <c r="M106" s="7"/>
      <c r="N106" s="7"/>
      <c r="Q106" s="8"/>
      <c r="R106" s="7"/>
      <c r="X106" s="14"/>
      <c r="Z106" s="7"/>
    </row>
    <row r="107" spans="5:26" s="10" customFormat="1" ht="12.75">
      <c r="E107" s="12"/>
      <c r="F107" s="13"/>
      <c r="G107" s="13"/>
      <c r="H107" s="11"/>
      <c r="I107" s="9"/>
      <c r="J107" s="13"/>
      <c r="K107" s="7"/>
      <c r="L107" s="7"/>
      <c r="M107" s="7"/>
      <c r="N107" s="7"/>
      <c r="Q107" s="8"/>
      <c r="R107" s="7"/>
      <c r="X107" s="14"/>
      <c r="Z107" s="7"/>
    </row>
    <row r="108" spans="5:26" s="10" customFormat="1" ht="12.75">
      <c r="E108" s="12"/>
      <c r="F108" s="13"/>
      <c r="G108" s="13"/>
      <c r="H108" s="11"/>
      <c r="I108" s="9"/>
      <c r="J108" s="13"/>
      <c r="K108" s="7"/>
      <c r="L108" s="7"/>
      <c r="M108" s="7"/>
      <c r="N108" s="7"/>
      <c r="Q108" s="8"/>
      <c r="R108" s="7"/>
      <c r="X108" s="14"/>
      <c r="Z108" s="7"/>
    </row>
    <row r="109" spans="5:26" s="10" customFormat="1" ht="12.75">
      <c r="E109" s="12"/>
      <c r="F109" s="13"/>
      <c r="G109" s="13"/>
      <c r="H109" s="11"/>
      <c r="I109" s="9"/>
      <c r="J109" s="13"/>
      <c r="K109" s="7"/>
      <c r="L109" s="7"/>
      <c r="M109" s="7"/>
      <c r="N109" s="7"/>
      <c r="Q109" s="8"/>
      <c r="R109" s="7"/>
      <c r="X109" s="14"/>
      <c r="Z109" s="7"/>
    </row>
    <row r="110" spans="5:26" s="10" customFormat="1" ht="12.75">
      <c r="E110" s="12"/>
      <c r="F110" s="13"/>
      <c r="G110" s="13"/>
      <c r="H110" s="11"/>
      <c r="I110" s="9"/>
      <c r="J110" s="13"/>
      <c r="K110" s="7"/>
      <c r="L110" s="7"/>
      <c r="M110" s="7"/>
      <c r="N110" s="7"/>
      <c r="Q110" s="8"/>
      <c r="R110" s="7"/>
      <c r="X110" s="14"/>
      <c r="Z110" s="7"/>
    </row>
    <row r="111" spans="5:26" s="10" customFormat="1" ht="12.75">
      <c r="E111" s="12"/>
      <c r="F111" s="13"/>
      <c r="G111" s="13"/>
      <c r="H111" s="11"/>
      <c r="I111" s="9"/>
      <c r="J111" s="13"/>
      <c r="K111" s="7"/>
      <c r="L111" s="7"/>
      <c r="M111" s="7"/>
      <c r="N111" s="7"/>
      <c r="Q111" s="8"/>
      <c r="R111" s="7"/>
      <c r="X111" s="14"/>
      <c r="Z111" s="7"/>
    </row>
    <row r="112" spans="5:26" s="10" customFormat="1" ht="12.75">
      <c r="E112" s="12"/>
      <c r="F112" s="13"/>
      <c r="G112" s="13"/>
      <c r="H112" s="11"/>
      <c r="I112" s="9"/>
      <c r="J112" s="13"/>
      <c r="K112" s="7"/>
      <c r="L112" s="7"/>
      <c r="M112" s="7"/>
      <c r="N112" s="7"/>
      <c r="Q112" s="8"/>
      <c r="R112" s="7"/>
      <c r="X112" s="14"/>
      <c r="Z112" s="7"/>
    </row>
    <row r="113" spans="5:26" s="10" customFormat="1" ht="12.75">
      <c r="E113" s="12"/>
      <c r="F113" s="13"/>
      <c r="G113" s="13"/>
      <c r="H113" s="11"/>
      <c r="I113" s="9"/>
      <c r="J113" s="13"/>
      <c r="K113" s="7"/>
      <c r="L113" s="7"/>
      <c r="M113" s="7"/>
      <c r="N113" s="7"/>
      <c r="Q113" s="8"/>
      <c r="R113" s="7"/>
      <c r="X113" s="14"/>
      <c r="Z113" s="7"/>
    </row>
    <row r="114" spans="5:26" s="10" customFormat="1" ht="12.75">
      <c r="E114" s="12"/>
      <c r="F114" s="13"/>
      <c r="G114" s="13"/>
      <c r="H114" s="11"/>
      <c r="I114" s="9"/>
      <c r="J114" s="13"/>
      <c r="K114" s="7"/>
      <c r="L114" s="7"/>
      <c r="M114" s="7"/>
      <c r="N114" s="7"/>
      <c r="Q114" s="8"/>
      <c r="R114" s="7"/>
      <c r="X114" s="14"/>
      <c r="Z114" s="7"/>
    </row>
    <row r="115" spans="5:26" s="10" customFormat="1" ht="12.75">
      <c r="E115" s="12"/>
      <c r="F115" s="13"/>
      <c r="G115" s="13"/>
      <c r="H115" s="11"/>
      <c r="I115" s="9"/>
      <c r="J115" s="13"/>
      <c r="K115" s="7"/>
      <c r="L115" s="7"/>
      <c r="M115" s="7"/>
      <c r="N115" s="7"/>
      <c r="Q115" s="8"/>
      <c r="R115" s="7"/>
      <c r="X115" s="14"/>
      <c r="Z115" s="7"/>
    </row>
    <row r="116" spans="5:26" s="10" customFormat="1" ht="12.75">
      <c r="E116" s="12"/>
      <c r="F116" s="13"/>
      <c r="G116" s="13"/>
      <c r="H116" s="11"/>
      <c r="I116" s="9"/>
      <c r="J116" s="13"/>
      <c r="K116" s="7"/>
      <c r="L116" s="7"/>
      <c r="M116" s="7"/>
      <c r="N116" s="7"/>
      <c r="Q116" s="8"/>
      <c r="R116" s="7"/>
      <c r="X116" s="14"/>
      <c r="Z116" s="7"/>
    </row>
    <row r="117" spans="5:26" s="10" customFormat="1" ht="12.75">
      <c r="E117" s="12"/>
      <c r="F117" s="13"/>
      <c r="G117" s="13"/>
      <c r="H117" s="11"/>
      <c r="I117" s="9"/>
      <c r="J117" s="13"/>
      <c r="K117" s="7"/>
      <c r="L117" s="7"/>
      <c r="M117" s="7"/>
      <c r="N117" s="7"/>
      <c r="Q117" s="8"/>
      <c r="R117" s="7"/>
      <c r="X117" s="14"/>
      <c r="Z117" s="7"/>
    </row>
    <row r="118" spans="5:26" s="10" customFormat="1" ht="12.75">
      <c r="E118" s="12"/>
      <c r="F118" s="13"/>
      <c r="G118" s="13"/>
      <c r="H118" s="11"/>
      <c r="I118" s="9"/>
      <c r="J118" s="13"/>
      <c r="K118" s="7"/>
      <c r="L118" s="7"/>
      <c r="M118" s="7"/>
      <c r="N118" s="7"/>
      <c r="Q118" s="8"/>
      <c r="R118" s="7"/>
      <c r="X118" s="14"/>
      <c r="Z118" s="7"/>
    </row>
    <row r="119" spans="5:26" s="10" customFormat="1" ht="12.75">
      <c r="E119" s="12"/>
      <c r="F119" s="13"/>
      <c r="G119" s="13"/>
      <c r="H119" s="11"/>
      <c r="I119" s="9"/>
      <c r="J119" s="13"/>
      <c r="K119" s="7"/>
      <c r="L119" s="7"/>
      <c r="M119" s="7"/>
      <c r="N119" s="7"/>
      <c r="Q119" s="8"/>
      <c r="R119" s="7"/>
      <c r="X119" s="14"/>
      <c r="Z119" s="7"/>
    </row>
    <row r="120" spans="5:26" s="10" customFormat="1" ht="12.75">
      <c r="E120" s="12"/>
      <c r="F120" s="13"/>
      <c r="G120" s="13"/>
      <c r="H120" s="11"/>
      <c r="I120" s="9"/>
      <c r="J120" s="13"/>
      <c r="K120" s="7"/>
      <c r="L120" s="7"/>
      <c r="M120" s="7"/>
      <c r="N120" s="7"/>
      <c r="Q120" s="8"/>
      <c r="R120" s="7"/>
      <c r="X120" s="14"/>
      <c r="Z120" s="7"/>
    </row>
    <row r="121" spans="5:26" s="10" customFormat="1" ht="12.75">
      <c r="E121" s="12"/>
      <c r="F121" s="13"/>
      <c r="G121" s="13"/>
      <c r="H121" s="11"/>
      <c r="I121" s="9"/>
      <c r="J121" s="13"/>
      <c r="K121" s="7"/>
      <c r="L121" s="7"/>
      <c r="M121" s="7"/>
      <c r="N121" s="7"/>
      <c r="Q121" s="8"/>
      <c r="R121" s="7"/>
      <c r="X121" s="14"/>
      <c r="Z121" s="7"/>
    </row>
    <row r="122" spans="5:26" s="10" customFormat="1" ht="12.75">
      <c r="E122" s="12"/>
      <c r="F122" s="13"/>
      <c r="G122" s="13"/>
      <c r="H122" s="11"/>
      <c r="I122" s="9"/>
      <c r="J122" s="13"/>
      <c r="K122" s="7"/>
      <c r="L122" s="7"/>
      <c r="M122" s="7"/>
      <c r="N122" s="7"/>
      <c r="Q122" s="8"/>
      <c r="R122" s="7"/>
      <c r="X122" s="14"/>
      <c r="Z122" s="7"/>
    </row>
    <row r="123" spans="5:26" s="10" customFormat="1" ht="12.75">
      <c r="E123" s="12"/>
      <c r="F123" s="13"/>
      <c r="G123" s="13"/>
      <c r="H123" s="11"/>
      <c r="I123" s="9"/>
      <c r="J123" s="13"/>
      <c r="K123" s="7"/>
      <c r="L123" s="7"/>
      <c r="M123" s="7"/>
      <c r="N123" s="7"/>
      <c r="Q123" s="8"/>
      <c r="R123" s="7"/>
      <c r="X123" s="14"/>
      <c r="Z123" s="7"/>
    </row>
    <row r="124" spans="5:26" s="10" customFormat="1" ht="12.75">
      <c r="E124" s="12"/>
      <c r="F124" s="13"/>
      <c r="G124" s="13"/>
      <c r="H124" s="11"/>
      <c r="I124" s="9"/>
      <c r="J124" s="13"/>
      <c r="K124" s="7"/>
      <c r="L124" s="7"/>
      <c r="M124" s="7"/>
      <c r="N124" s="7"/>
      <c r="Q124" s="8"/>
      <c r="R124" s="7"/>
      <c r="X124" s="14"/>
      <c r="Z124" s="7"/>
    </row>
    <row r="125" spans="5:26" s="10" customFormat="1" ht="12.75">
      <c r="E125" s="12"/>
      <c r="F125" s="13"/>
      <c r="G125" s="13"/>
      <c r="H125" s="11"/>
      <c r="I125" s="9"/>
      <c r="J125" s="13"/>
      <c r="K125" s="7"/>
      <c r="L125" s="7"/>
      <c r="M125" s="7"/>
      <c r="N125" s="7"/>
      <c r="Q125" s="8"/>
      <c r="R125" s="7"/>
      <c r="X125" s="14"/>
      <c r="Z125" s="7"/>
    </row>
    <row r="126" spans="5:26" s="10" customFormat="1" ht="12.75">
      <c r="E126" s="12"/>
      <c r="F126" s="13"/>
      <c r="G126" s="13"/>
      <c r="H126" s="11"/>
      <c r="I126" s="9"/>
      <c r="J126" s="13"/>
      <c r="K126" s="7"/>
      <c r="L126" s="7"/>
      <c r="M126" s="7"/>
      <c r="N126" s="7"/>
      <c r="Q126" s="8"/>
      <c r="R126" s="7"/>
      <c r="X126" s="14"/>
      <c r="Z126" s="7"/>
    </row>
    <row r="127" spans="5:26" s="10" customFormat="1" ht="12.75">
      <c r="E127" s="12"/>
      <c r="F127" s="13"/>
      <c r="G127" s="13"/>
      <c r="H127" s="11"/>
      <c r="I127" s="9"/>
      <c r="J127" s="13"/>
      <c r="K127" s="7"/>
      <c r="L127" s="7"/>
      <c r="M127" s="7"/>
      <c r="N127" s="7"/>
      <c r="Q127" s="8"/>
      <c r="R127" s="7"/>
      <c r="X127" s="14"/>
      <c r="Z127" s="7"/>
    </row>
    <row r="128" spans="5:26" s="10" customFormat="1" ht="12.75">
      <c r="E128" s="12"/>
      <c r="F128" s="13"/>
      <c r="G128" s="13"/>
      <c r="H128" s="11"/>
      <c r="I128" s="9"/>
      <c r="J128" s="13"/>
      <c r="K128" s="7"/>
      <c r="L128" s="7"/>
      <c r="M128" s="7"/>
      <c r="N128" s="7"/>
      <c r="Q128" s="8"/>
      <c r="R128" s="7"/>
      <c r="X128" s="14"/>
      <c r="Z128" s="7"/>
    </row>
    <row r="129" spans="5:26" s="10" customFormat="1" ht="12.75">
      <c r="E129" s="12"/>
      <c r="F129" s="13"/>
      <c r="G129" s="13"/>
      <c r="H129" s="11"/>
      <c r="I129" s="9"/>
      <c r="J129" s="13"/>
      <c r="K129" s="7"/>
      <c r="L129" s="7"/>
      <c r="M129" s="7"/>
      <c r="N129" s="7"/>
      <c r="Q129" s="8"/>
      <c r="R129" s="7"/>
      <c r="X129" s="14"/>
      <c r="Z129" s="7"/>
    </row>
    <row r="130" spans="5:26" s="10" customFormat="1" ht="12.75">
      <c r="E130" s="12"/>
      <c r="F130" s="13"/>
      <c r="G130" s="13"/>
      <c r="H130" s="11"/>
      <c r="I130" s="9"/>
      <c r="J130" s="13"/>
      <c r="K130" s="7"/>
      <c r="L130" s="7"/>
      <c r="M130" s="7"/>
      <c r="N130" s="7"/>
      <c r="Q130" s="8"/>
      <c r="R130" s="7"/>
      <c r="X130" s="14"/>
      <c r="Z130" s="7"/>
    </row>
    <row r="131" spans="5:26" s="10" customFormat="1" ht="12.75">
      <c r="E131" s="12"/>
      <c r="F131" s="13"/>
      <c r="G131" s="13"/>
      <c r="H131" s="11"/>
      <c r="I131" s="9"/>
      <c r="J131" s="13"/>
      <c r="K131" s="7"/>
      <c r="L131" s="7"/>
      <c r="M131" s="7"/>
      <c r="N131" s="7"/>
      <c r="Q131" s="8"/>
      <c r="R131" s="7"/>
      <c r="X131" s="14"/>
      <c r="Z131" s="7"/>
    </row>
    <row r="132" spans="5:26" s="10" customFormat="1" ht="12.75">
      <c r="E132" s="12"/>
      <c r="F132" s="13"/>
      <c r="G132" s="13"/>
      <c r="H132" s="11"/>
      <c r="I132" s="9"/>
      <c r="J132" s="13"/>
      <c r="K132" s="7"/>
      <c r="L132" s="7"/>
      <c r="M132" s="7"/>
      <c r="N132" s="7"/>
      <c r="Q132" s="8"/>
      <c r="R132" s="7"/>
      <c r="X132" s="14"/>
      <c r="Z132" s="7"/>
    </row>
    <row r="133" spans="5:26" s="10" customFormat="1" ht="12.75">
      <c r="E133" s="12"/>
      <c r="F133" s="13"/>
      <c r="G133" s="13"/>
      <c r="H133" s="11"/>
      <c r="I133" s="9"/>
      <c r="J133" s="13"/>
      <c r="K133" s="7"/>
      <c r="L133" s="7"/>
      <c r="M133" s="7"/>
      <c r="N133" s="7"/>
      <c r="Q133" s="8"/>
      <c r="R133" s="7"/>
      <c r="X133" s="14"/>
      <c r="Z133" s="7"/>
    </row>
    <row r="134" spans="5:26" s="10" customFormat="1" ht="12.75">
      <c r="E134" s="12"/>
      <c r="F134" s="13"/>
      <c r="G134" s="13"/>
      <c r="H134" s="11"/>
      <c r="I134" s="9"/>
      <c r="J134" s="13"/>
      <c r="K134" s="7"/>
      <c r="L134" s="7"/>
      <c r="M134" s="7"/>
      <c r="N134" s="7"/>
      <c r="Q134" s="8"/>
      <c r="R134" s="7"/>
      <c r="X134" s="14"/>
      <c r="Z134" s="7"/>
    </row>
    <row r="135" spans="5:26" s="10" customFormat="1" ht="12.75">
      <c r="E135" s="12"/>
      <c r="F135" s="13"/>
      <c r="G135" s="13"/>
      <c r="H135" s="11"/>
      <c r="I135" s="9"/>
      <c r="J135" s="13"/>
      <c r="K135" s="7"/>
      <c r="L135" s="7"/>
      <c r="M135" s="7"/>
      <c r="N135" s="7"/>
      <c r="Q135" s="8"/>
      <c r="R135" s="7"/>
      <c r="X135" s="14"/>
      <c r="Z135" s="7"/>
    </row>
    <row r="136" spans="5:26" s="10" customFormat="1" ht="12.75">
      <c r="E136" s="12"/>
      <c r="F136" s="13"/>
      <c r="G136" s="13"/>
      <c r="H136" s="11"/>
      <c r="I136" s="9"/>
      <c r="J136" s="13"/>
      <c r="K136" s="7"/>
      <c r="L136" s="7"/>
      <c r="M136" s="7"/>
      <c r="N136" s="7"/>
      <c r="Q136" s="8"/>
      <c r="R136" s="7"/>
      <c r="X136" s="14"/>
      <c r="Z136" s="7"/>
    </row>
    <row r="137" spans="5:26" s="10" customFormat="1" ht="12.75">
      <c r="E137" s="12"/>
      <c r="F137" s="13"/>
      <c r="G137" s="13"/>
      <c r="H137" s="11"/>
      <c r="I137" s="9"/>
      <c r="J137" s="13"/>
      <c r="K137" s="7"/>
      <c r="L137" s="7"/>
      <c r="M137" s="7"/>
      <c r="N137" s="7"/>
      <c r="Q137" s="8"/>
      <c r="R137" s="7"/>
      <c r="X137" s="14"/>
      <c r="Z137" s="7"/>
    </row>
    <row r="138" spans="5:26" s="10" customFormat="1" ht="12.75">
      <c r="E138" s="12"/>
      <c r="F138" s="13"/>
      <c r="G138" s="13"/>
      <c r="H138" s="11"/>
      <c r="I138" s="9"/>
      <c r="J138" s="13"/>
      <c r="K138" s="7"/>
      <c r="L138" s="7"/>
      <c r="M138" s="7"/>
      <c r="N138" s="7"/>
      <c r="Q138" s="8"/>
      <c r="R138" s="7"/>
      <c r="X138" s="14"/>
      <c r="Z138" s="7"/>
    </row>
    <row r="139" spans="5:26" s="10" customFormat="1" ht="12.75">
      <c r="E139" s="12"/>
      <c r="F139" s="13"/>
      <c r="G139" s="13"/>
      <c r="H139" s="11"/>
      <c r="I139" s="9"/>
      <c r="J139" s="13"/>
      <c r="K139" s="7"/>
      <c r="L139" s="7"/>
      <c r="M139" s="7"/>
      <c r="N139" s="7"/>
      <c r="Q139" s="8"/>
      <c r="R139" s="7"/>
      <c r="X139" s="14"/>
      <c r="Z139" s="7"/>
    </row>
    <row r="140" spans="5:26" s="10" customFormat="1" ht="12.75">
      <c r="E140" s="12"/>
      <c r="F140" s="13"/>
      <c r="G140" s="13"/>
      <c r="H140" s="11"/>
      <c r="I140" s="9"/>
      <c r="J140" s="13"/>
      <c r="K140" s="7"/>
      <c r="L140" s="7"/>
      <c r="M140" s="7"/>
      <c r="N140" s="7"/>
      <c r="Q140" s="8"/>
      <c r="R140" s="7"/>
      <c r="X140" s="14"/>
      <c r="Z140" s="7"/>
    </row>
    <row r="141" spans="5:26" s="10" customFormat="1" ht="12.75">
      <c r="E141" s="12"/>
      <c r="F141" s="13"/>
      <c r="G141" s="13"/>
      <c r="H141" s="11"/>
      <c r="I141" s="9"/>
      <c r="J141" s="13"/>
      <c r="K141" s="7"/>
      <c r="L141" s="7"/>
      <c r="M141" s="7"/>
      <c r="N141" s="7"/>
      <c r="Q141" s="8"/>
      <c r="R141" s="7"/>
      <c r="X141" s="14"/>
      <c r="Z141" s="7"/>
    </row>
    <row r="142" spans="5:26" s="10" customFormat="1" ht="12.75">
      <c r="E142" s="12"/>
      <c r="F142" s="13"/>
      <c r="G142" s="13"/>
      <c r="H142" s="11"/>
      <c r="I142" s="9"/>
      <c r="J142" s="13"/>
      <c r="K142" s="7"/>
      <c r="L142" s="7"/>
      <c r="M142" s="7"/>
      <c r="N142" s="7"/>
      <c r="Q142" s="8"/>
      <c r="R142" s="7"/>
      <c r="X142" s="14"/>
      <c r="Z142" s="7"/>
    </row>
    <row r="143" spans="5:26" s="10" customFormat="1" ht="12.75">
      <c r="E143" s="12"/>
      <c r="F143" s="13"/>
      <c r="G143" s="13"/>
      <c r="H143" s="11"/>
      <c r="I143" s="9"/>
      <c r="J143" s="13"/>
      <c r="K143" s="7"/>
      <c r="L143" s="7"/>
      <c r="M143" s="7"/>
      <c r="N143" s="7"/>
      <c r="Q143" s="8"/>
      <c r="R143" s="7"/>
      <c r="X143" s="14"/>
      <c r="Z143" s="7"/>
    </row>
    <row r="144" spans="5:26" s="10" customFormat="1" ht="12.75">
      <c r="E144" s="12"/>
      <c r="F144" s="13"/>
      <c r="G144" s="13"/>
      <c r="H144" s="11"/>
      <c r="I144" s="9"/>
      <c r="J144" s="13"/>
      <c r="K144" s="7"/>
      <c r="L144" s="7"/>
      <c r="M144" s="7"/>
      <c r="N144" s="7"/>
      <c r="Q144" s="8"/>
      <c r="R144" s="7"/>
      <c r="X144" s="14"/>
      <c r="Z144" s="7"/>
    </row>
    <row r="145" spans="5:26" s="10" customFormat="1" ht="12.75">
      <c r="E145" s="12"/>
      <c r="F145" s="13"/>
      <c r="G145" s="13"/>
      <c r="H145" s="11"/>
      <c r="I145" s="9"/>
      <c r="J145" s="13"/>
      <c r="K145" s="7"/>
      <c r="L145" s="7"/>
      <c r="M145" s="7"/>
      <c r="N145" s="7"/>
      <c r="Q145" s="8"/>
      <c r="R145" s="7"/>
      <c r="X145" s="14"/>
      <c r="Z145" s="7"/>
    </row>
    <row r="146" spans="5:26" s="10" customFormat="1" ht="12.75">
      <c r="E146" s="12"/>
      <c r="F146" s="13"/>
      <c r="G146" s="13"/>
      <c r="H146" s="11"/>
      <c r="I146" s="9"/>
      <c r="J146" s="13"/>
      <c r="K146" s="7"/>
      <c r="L146" s="7"/>
      <c r="M146" s="7"/>
      <c r="N146" s="7"/>
      <c r="Q146" s="8"/>
      <c r="R146" s="7"/>
      <c r="X146" s="14"/>
      <c r="Z146" s="7"/>
    </row>
    <row r="147" spans="5:26" s="10" customFormat="1" ht="12.75">
      <c r="E147" s="12"/>
      <c r="F147" s="13"/>
      <c r="G147" s="13"/>
      <c r="H147" s="11"/>
      <c r="I147" s="9"/>
      <c r="J147" s="13"/>
      <c r="K147" s="7"/>
      <c r="L147" s="7"/>
      <c r="M147" s="7"/>
      <c r="N147" s="7"/>
      <c r="Q147" s="8"/>
      <c r="R147" s="7"/>
      <c r="X147" s="14"/>
      <c r="Z147" s="7"/>
    </row>
    <row r="148" spans="5:26" s="10" customFormat="1" ht="12.75">
      <c r="E148" s="12"/>
      <c r="F148" s="13"/>
      <c r="G148" s="13"/>
      <c r="H148" s="11"/>
      <c r="I148" s="9"/>
      <c r="J148" s="13"/>
      <c r="K148" s="7"/>
      <c r="L148" s="7"/>
      <c r="M148" s="7"/>
      <c r="N148" s="7"/>
      <c r="Q148" s="8"/>
      <c r="R148" s="7"/>
      <c r="X148" s="14"/>
      <c r="Z148" s="7"/>
    </row>
    <row r="149" spans="5:26" s="10" customFormat="1" ht="12.75">
      <c r="E149" s="12"/>
      <c r="F149" s="13"/>
      <c r="G149" s="13"/>
      <c r="H149" s="11"/>
      <c r="I149" s="9"/>
      <c r="J149" s="13"/>
      <c r="K149" s="7"/>
      <c r="L149" s="7"/>
      <c r="M149" s="7"/>
      <c r="N149" s="7"/>
      <c r="Q149" s="8"/>
      <c r="R149" s="7"/>
      <c r="X149" s="14"/>
      <c r="Z149" s="7"/>
    </row>
    <row r="150" spans="5:26" s="10" customFormat="1" ht="12.75">
      <c r="E150" s="12"/>
      <c r="F150" s="13"/>
      <c r="G150" s="13"/>
      <c r="H150" s="11"/>
      <c r="I150" s="9"/>
      <c r="J150" s="13"/>
      <c r="K150" s="7"/>
      <c r="L150" s="7"/>
      <c r="M150" s="7"/>
      <c r="N150" s="7"/>
      <c r="Q150" s="8"/>
      <c r="R150" s="7"/>
      <c r="X150" s="14"/>
      <c r="Z150" s="7"/>
    </row>
    <row r="151" spans="5:26" s="10" customFormat="1" ht="12.75">
      <c r="E151" s="12"/>
      <c r="F151" s="13"/>
      <c r="G151" s="13"/>
      <c r="H151" s="11"/>
      <c r="I151" s="9"/>
      <c r="J151" s="13"/>
      <c r="K151" s="7"/>
      <c r="L151" s="7"/>
      <c r="M151" s="7"/>
      <c r="N151" s="7"/>
      <c r="Q151" s="8"/>
      <c r="R151" s="7"/>
      <c r="X151" s="14"/>
      <c r="Z151" s="7"/>
    </row>
    <row r="152" spans="5:26" s="10" customFormat="1" ht="12.75">
      <c r="E152" s="12"/>
      <c r="F152" s="13"/>
      <c r="G152" s="13"/>
      <c r="H152" s="11"/>
      <c r="I152" s="9"/>
      <c r="J152" s="13"/>
      <c r="K152" s="7"/>
      <c r="L152" s="7"/>
      <c r="M152" s="7"/>
      <c r="N152" s="7"/>
      <c r="Q152" s="8"/>
      <c r="R152" s="7"/>
      <c r="X152" s="14"/>
      <c r="Z152" s="7"/>
    </row>
    <row r="153" spans="5:26" s="10" customFormat="1" ht="12.75">
      <c r="E153" s="12"/>
      <c r="F153" s="13"/>
      <c r="G153" s="13"/>
      <c r="H153" s="11"/>
      <c r="I153" s="9"/>
      <c r="J153" s="13"/>
      <c r="K153" s="7"/>
      <c r="L153" s="7"/>
      <c r="M153" s="7"/>
      <c r="N153" s="7"/>
      <c r="Q153" s="8"/>
      <c r="R153" s="7"/>
      <c r="X153" s="14"/>
      <c r="Z153" s="7"/>
    </row>
    <row r="154" spans="5:26" s="10" customFormat="1" ht="12.75">
      <c r="E154" s="12"/>
      <c r="F154" s="13"/>
      <c r="G154" s="13"/>
      <c r="H154" s="11"/>
      <c r="I154" s="9"/>
      <c r="J154" s="13"/>
      <c r="K154" s="7"/>
      <c r="L154" s="7"/>
      <c r="M154" s="7"/>
      <c r="N154" s="7"/>
      <c r="Q154" s="8"/>
      <c r="R154" s="7"/>
      <c r="X154" s="14"/>
      <c r="Z154" s="7"/>
    </row>
    <row r="155" spans="5:26" s="10" customFormat="1" ht="12.75">
      <c r="E155" s="12"/>
      <c r="F155" s="13"/>
      <c r="G155" s="13"/>
      <c r="H155" s="11"/>
      <c r="I155" s="9"/>
      <c r="J155" s="13"/>
      <c r="K155" s="7"/>
      <c r="L155" s="7"/>
      <c r="M155" s="7"/>
      <c r="N155" s="7"/>
      <c r="Q155" s="8"/>
      <c r="R155" s="7"/>
      <c r="X155" s="14"/>
      <c r="Z155" s="7"/>
    </row>
    <row r="156" spans="5:26" s="10" customFormat="1" ht="12.75">
      <c r="E156" s="12"/>
      <c r="F156" s="13"/>
      <c r="G156" s="13"/>
      <c r="H156" s="11"/>
      <c r="I156" s="9"/>
      <c r="J156" s="13"/>
      <c r="K156" s="7"/>
      <c r="L156" s="7"/>
      <c r="M156" s="7"/>
      <c r="N156" s="7"/>
      <c r="Q156" s="8"/>
      <c r="R156" s="7"/>
      <c r="X156" s="14"/>
      <c r="Z156" s="7"/>
    </row>
    <row r="157" spans="5:26" s="10" customFormat="1" ht="12.75">
      <c r="E157" s="12"/>
      <c r="F157" s="13"/>
      <c r="G157" s="13"/>
      <c r="H157" s="11"/>
      <c r="I157" s="9"/>
      <c r="J157" s="13"/>
      <c r="K157" s="7"/>
      <c r="L157" s="7"/>
      <c r="M157" s="7"/>
      <c r="N157" s="7"/>
      <c r="Q157" s="8"/>
      <c r="R157" s="7"/>
      <c r="X157" s="14"/>
      <c r="Z157" s="7"/>
    </row>
    <row r="158" spans="5:26" s="10" customFormat="1" ht="12.75">
      <c r="E158" s="12"/>
      <c r="F158" s="13"/>
      <c r="G158" s="13"/>
      <c r="H158" s="11"/>
      <c r="I158" s="9"/>
      <c r="J158" s="13"/>
      <c r="K158" s="7"/>
      <c r="L158" s="7"/>
      <c r="M158" s="7"/>
      <c r="N158" s="7"/>
      <c r="Q158" s="8"/>
      <c r="R158" s="7"/>
      <c r="X158" s="14"/>
      <c r="Z158" s="7"/>
    </row>
    <row r="159" spans="5:26" s="10" customFormat="1" ht="12.75">
      <c r="E159" s="12"/>
      <c r="F159" s="13"/>
      <c r="G159" s="13"/>
      <c r="H159" s="11"/>
      <c r="I159" s="9"/>
      <c r="J159" s="13"/>
      <c r="K159" s="7"/>
      <c r="L159" s="7"/>
      <c r="M159" s="7"/>
      <c r="N159" s="7"/>
      <c r="Q159" s="8"/>
      <c r="R159" s="7"/>
      <c r="X159" s="14"/>
      <c r="Z159" s="7"/>
    </row>
    <row r="160" spans="5:26" s="10" customFormat="1" ht="12.75">
      <c r="E160" s="12"/>
      <c r="F160" s="13"/>
      <c r="G160" s="13"/>
      <c r="H160" s="11"/>
      <c r="I160" s="9"/>
      <c r="J160" s="13"/>
      <c r="K160" s="7"/>
      <c r="L160" s="7"/>
      <c r="M160" s="7"/>
      <c r="N160" s="7"/>
      <c r="Q160" s="8"/>
      <c r="R160" s="7"/>
      <c r="X160" s="14"/>
      <c r="Z160" s="7"/>
    </row>
    <row r="161" spans="5:26" s="10" customFormat="1" ht="12.75">
      <c r="E161" s="12"/>
      <c r="F161" s="13"/>
      <c r="G161" s="13"/>
      <c r="H161" s="11"/>
      <c r="I161" s="9"/>
      <c r="J161" s="13"/>
      <c r="K161" s="7"/>
      <c r="L161" s="7"/>
      <c r="M161" s="7"/>
      <c r="N161" s="7"/>
      <c r="Q161" s="8"/>
      <c r="R161" s="7"/>
      <c r="X161" s="14"/>
      <c r="Z161" s="7"/>
    </row>
    <row r="162" spans="5:26" s="10" customFormat="1" ht="12.75">
      <c r="E162" s="12"/>
      <c r="F162" s="13"/>
      <c r="G162" s="13"/>
      <c r="H162" s="11"/>
      <c r="I162" s="9"/>
      <c r="J162" s="13"/>
      <c r="K162" s="7"/>
      <c r="L162" s="7"/>
      <c r="M162" s="7"/>
      <c r="N162" s="7"/>
      <c r="Q162" s="8"/>
      <c r="R162" s="7"/>
      <c r="X162" s="14"/>
      <c r="Z162" s="7"/>
    </row>
    <row r="163" spans="5:26" s="10" customFormat="1" ht="12.75">
      <c r="E163" s="12"/>
      <c r="F163" s="13"/>
      <c r="G163" s="13"/>
      <c r="H163" s="11"/>
      <c r="I163" s="9"/>
      <c r="J163" s="13"/>
      <c r="K163" s="7"/>
      <c r="L163" s="7"/>
      <c r="M163" s="7"/>
      <c r="N163" s="7"/>
      <c r="Q163" s="8"/>
      <c r="R163" s="7"/>
      <c r="X163" s="14"/>
      <c r="Z163" s="7"/>
    </row>
    <row r="164" spans="5:26" s="10" customFormat="1" ht="12.75">
      <c r="E164" s="12"/>
      <c r="F164" s="13"/>
      <c r="G164" s="13"/>
      <c r="H164" s="11"/>
      <c r="I164" s="9"/>
      <c r="J164" s="13"/>
      <c r="K164" s="7"/>
      <c r="L164" s="7"/>
      <c r="M164" s="7"/>
      <c r="N164" s="7"/>
      <c r="Q164" s="8"/>
      <c r="R164" s="7"/>
      <c r="X164" s="14"/>
      <c r="Z164" s="7"/>
    </row>
    <row r="165" spans="5:26" s="10" customFormat="1" ht="12.75">
      <c r="E165" s="12"/>
      <c r="F165" s="13"/>
      <c r="G165" s="13"/>
      <c r="H165" s="11"/>
      <c r="I165" s="9"/>
      <c r="J165" s="13"/>
      <c r="K165" s="7"/>
      <c r="L165" s="7"/>
      <c r="M165" s="7"/>
      <c r="N165" s="7"/>
      <c r="Q165" s="8"/>
      <c r="R165" s="7"/>
      <c r="X165" s="14"/>
      <c r="Z165" s="7"/>
    </row>
    <row r="166" spans="5:26" s="10" customFormat="1" ht="12.75">
      <c r="E166" s="12"/>
      <c r="F166" s="13"/>
      <c r="G166" s="13"/>
      <c r="H166" s="11"/>
      <c r="I166" s="9"/>
      <c r="J166" s="13"/>
      <c r="K166" s="7"/>
      <c r="L166" s="7"/>
      <c r="M166" s="7"/>
      <c r="N166" s="7"/>
      <c r="Q166" s="8"/>
      <c r="R166" s="7"/>
      <c r="X166" s="14"/>
      <c r="Z166" s="7"/>
    </row>
    <row r="167" spans="5:26" s="10" customFormat="1" ht="12.75">
      <c r="E167" s="12"/>
      <c r="F167" s="13"/>
      <c r="G167" s="13"/>
      <c r="H167" s="11"/>
      <c r="I167" s="9"/>
      <c r="J167" s="13"/>
      <c r="K167" s="7"/>
      <c r="L167" s="7"/>
      <c r="M167" s="7"/>
      <c r="N167" s="7"/>
      <c r="Q167" s="8"/>
      <c r="R167" s="7"/>
      <c r="X167" s="14"/>
      <c r="Z167" s="7"/>
    </row>
    <row r="168" spans="5:26" s="10" customFormat="1" ht="12.75">
      <c r="E168" s="12"/>
      <c r="F168" s="13"/>
      <c r="G168" s="13"/>
      <c r="H168" s="11"/>
      <c r="I168" s="9"/>
      <c r="J168" s="13"/>
      <c r="K168" s="7"/>
      <c r="L168" s="7"/>
      <c r="M168" s="7"/>
      <c r="N168" s="7"/>
      <c r="Q168" s="8"/>
      <c r="R168" s="7"/>
      <c r="X168" s="14"/>
      <c r="Z168" s="7"/>
    </row>
    <row r="169" spans="5:26" s="10" customFormat="1" ht="12.75">
      <c r="E169" s="12"/>
      <c r="F169" s="13"/>
      <c r="G169" s="13"/>
      <c r="H169" s="11"/>
      <c r="I169" s="9"/>
      <c r="J169" s="13"/>
      <c r="K169" s="7"/>
      <c r="L169" s="7"/>
      <c r="M169" s="7"/>
      <c r="N169" s="7"/>
      <c r="Q169" s="8"/>
      <c r="R169" s="7"/>
      <c r="X169" s="14"/>
      <c r="Z169" s="7"/>
    </row>
    <row r="170" spans="5:26" s="10" customFormat="1" ht="12.75">
      <c r="E170" s="12"/>
      <c r="F170" s="13"/>
      <c r="G170" s="13"/>
      <c r="H170" s="11"/>
      <c r="I170" s="9"/>
      <c r="J170" s="13"/>
      <c r="K170" s="7"/>
      <c r="L170" s="7"/>
      <c r="M170" s="7"/>
      <c r="N170" s="7"/>
      <c r="Q170" s="8"/>
      <c r="R170" s="7"/>
      <c r="X170" s="14"/>
      <c r="Z170" s="7"/>
    </row>
    <row r="171" spans="5:26" s="10" customFormat="1" ht="12.75">
      <c r="E171" s="12"/>
      <c r="F171" s="13"/>
      <c r="G171" s="13"/>
      <c r="H171" s="11"/>
      <c r="I171" s="9"/>
      <c r="J171" s="13"/>
      <c r="K171" s="7"/>
      <c r="L171" s="7"/>
      <c r="M171" s="7"/>
      <c r="N171" s="7"/>
      <c r="Q171" s="8"/>
      <c r="R171" s="7"/>
      <c r="X171" s="14"/>
      <c r="Z171" s="7"/>
    </row>
    <row r="172" spans="5:26" s="10" customFormat="1" ht="12.75">
      <c r="E172" s="12"/>
      <c r="F172" s="13"/>
      <c r="G172" s="13"/>
      <c r="H172" s="11"/>
      <c r="I172" s="9"/>
      <c r="J172" s="13"/>
      <c r="K172" s="7"/>
      <c r="L172" s="7"/>
      <c r="M172" s="7"/>
      <c r="N172" s="7"/>
      <c r="Q172" s="8"/>
      <c r="R172" s="7"/>
      <c r="X172" s="14"/>
      <c r="Z172" s="7"/>
    </row>
    <row r="173" spans="5:26" s="10" customFormat="1" ht="12.75">
      <c r="E173" s="12"/>
      <c r="F173" s="13"/>
      <c r="G173" s="13"/>
      <c r="H173" s="11"/>
      <c r="I173" s="9"/>
      <c r="J173" s="13"/>
      <c r="K173" s="7"/>
      <c r="L173" s="7"/>
      <c r="M173" s="7"/>
      <c r="N173" s="7"/>
      <c r="Q173" s="8"/>
      <c r="R173" s="7"/>
      <c r="X173" s="14"/>
      <c r="Z173" s="7"/>
    </row>
    <row r="174" spans="5:26" s="10" customFormat="1" ht="12.75">
      <c r="E174" s="12"/>
      <c r="F174" s="13"/>
      <c r="G174" s="13"/>
      <c r="H174" s="11"/>
      <c r="I174" s="9"/>
      <c r="J174" s="13"/>
      <c r="K174" s="7"/>
      <c r="L174" s="7"/>
      <c r="M174" s="7"/>
      <c r="N174" s="7"/>
      <c r="Q174" s="8"/>
      <c r="R174" s="7"/>
      <c r="X174" s="14"/>
      <c r="Z174" s="7"/>
    </row>
    <row r="175" spans="5:26" s="10" customFormat="1" ht="12.75">
      <c r="E175" s="12"/>
      <c r="F175" s="13"/>
      <c r="G175" s="13"/>
      <c r="H175" s="11"/>
      <c r="I175" s="9"/>
      <c r="J175" s="13"/>
      <c r="K175" s="7"/>
      <c r="L175" s="7"/>
      <c r="M175" s="7"/>
      <c r="N175" s="7"/>
      <c r="Q175" s="8"/>
      <c r="R175" s="7"/>
      <c r="X175" s="14"/>
      <c r="Z175" s="7"/>
    </row>
    <row r="176" spans="5:26" s="10" customFormat="1" ht="12.75">
      <c r="E176" s="12"/>
      <c r="F176" s="13"/>
      <c r="G176" s="13"/>
      <c r="H176" s="11"/>
      <c r="I176" s="9"/>
      <c r="J176" s="13"/>
      <c r="K176" s="7"/>
      <c r="L176" s="7"/>
      <c r="M176" s="7"/>
      <c r="N176" s="7"/>
      <c r="Q176" s="8"/>
      <c r="R176" s="7"/>
      <c r="X176" s="14"/>
      <c r="Z176" s="7"/>
    </row>
    <row r="177" spans="5:26" s="10" customFormat="1" ht="12.75">
      <c r="E177" s="12"/>
      <c r="F177" s="13"/>
      <c r="G177" s="13"/>
      <c r="H177" s="11"/>
      <c r="I177" s="9"/>
      <c r="J177" s="13"/>
      <c r="K177" s="7"/>
      <c r="L177" s="7"/>
      <c r="M177" s="7"/>
      <c r="N177" s="7"/>
      <c r="Q177" s="8"/>
      <c r="R177" s="7"/>
      <c r="X177" s="14"/>
      <c r="Z177" s="7"/>
    </row>
    <row r="178" spans="5:26" s="10" customFormat="1" ht="12.75">
      <c r="E178" s="12"/>
      <c r="F178" s="13"/>
      <c r="G178" s="13"/>
      <c r="H178" s="11"/>
      <c r="I178" s="9"/>
      <c r="J178" s="13"/>
      <c r="K178" s="7"/>
      <c r="L178" s="7"/>
      <c r="M178" s="7"/>
      <c r="N178" s="7"/>
      <c r="Q178" s="8"/>
      <c r="R178" s="7"/>
      <c r="X178" s="14"/>
      <c r="Z178" s="7"/>
    </row>
    <row r="179" spans="5:26" s="10" customFormat="1" ht="12.75">
      <c r="E179" s="12"/>
      <c r="F179" s="13"/>
      <c r="G179" s="13"/>
      <c r="H179" s="11"/>
      <c r="I179" s="9"/>
      <c r="J179" s="13"/>
      <c r="K179" s="7"/>
      <c r="L179" s="7"/>
      <c r="M179" s="7"/>
      <c r="N179" s="7"/>
      <c r="Q179" s="8"/>
      <c r="R179" s="7"/>
      <c r="X179" s="14"/>
      <c r="Z179" s="7"/>
    </row>
    <row r="180" spans="5:26" s="10" customFormat="1" ht="12.75">
      <c r="E180" s="12"/>
      <c r="F180" s="13"/>
      <c r="G180" s="13"/>
      <c r="H180" s="11"/>
      <c r="I180" s="9"/>
      <c r="J180" s="13"/>
      <c r="K180" s="7"/>
      <c r="L180" s="7"/>
      <c r="M180" s="7"/>
      <c r="N180" s="7"/>
      <c r="Q180" s="8"/>
      <c r="R180" s="7"/>
      <c r="X180" s="14"/>
      <c r="Z180" s="7"/>
    </row>
    <row r="181" spans="5:26" s="10" customFormat="1" ht="12.75">
      <c r="E181" s="12"/>
      <c r="F181" s="13"/>
      <c r="G181" s="13"/>
      <c r="H181" s="11"/>
      <c r="I181" s="9"/>
      <c r="J181" s="13"/>
      <c r="K181" s="7"/>
      <c r="L181" s="7"/>
      <c r="M181" s="7"/>
      <c r="N181" s="7"/>
      <c r="Q181" s="8"/>
      <c r="R181" s="7"/>
      <c r="X181" s="14"/>
      <c r="Z181" s="7"/>
    </row>
    <row r="182" spans="5:26" s="10" customFormat="1" ht="12.75">
      <c r="E182" s="12"/>
      <c r="F182" s="13"/>
      <c r="G182" s="13"/>
      <c r="H182" s="11"/>
      <c r="I182" s="9"/>
      <c r="J182" s="13"/>
      <c r="K182" s="7"/>
      <c r="L182" s="7"/>
      <c r="M182" s="7"/>
      <c r="N182" s="7"/>
      <c r="Q182" s="8"/>
      <c r="R182" s="7"/>
      <c r="X182" s="14"/>
      <c r="Z182" s="7"/>
    </row>
    <row r="183" spans="5:26" s="10" customFormat="1" ht="12.75">
      <c r="E183" s="12"/>
      <c r="F183" s="13"/>
      <c r="G183" s="13"/>
      <c r="H183" s="11"/>
      <c r="I183" s="9"/>
      <c r="J183" s="13"/>
      <c r="K183" s="7"/>
      <c r="L183" s="7"/>
      <c r="M183" s="7"/>
      <c r="N183" s="7"/>
      <c r="Q183" s="8"/>
      <c r="R183" s="7"/>
      <c r="X183" s="14"/>
      <c r="Z183" s="7"/>
    </row>
    <row r="184" spans="5:26" s="10" customFormat="1" ht="12.75">
      <c r="E184" s="12"/>
      <c r="F184" s="13"/>
      <c r="G184" s="13"/>
      <c r="H184" s="11"/>
      <c r="I184" s="9"/>
      <c r="J184" s="13"/>
      <c r="K184" s="7"/>
      <c r="L184" s="7"/>
      <c r="M184" s="7"/>
      <c r="N184" s="7"/>
      <c r="Q184" s="8"/>
      <c r="R184" s="7"/>
      <c r="X184" s="14"/>
      <c r="Z184" s="7"/>
    </row>
    <row r="185" spans="5:26" s="10" customFormat="1" ht="12.75">
      <c r="E185" s="12"/>
      <c r="F185" s="13"/>
      <c r="G185" s="13"/>
      <c r="H185" s="11"/>
      <c r="I185" s="9"/>
      <c r="J185" s="13"/>
      <c r="K185" s="7"/>
      <c r="L185" s="7"/>
      <c r="M185" s="7"/>
      <c r="N185" s="7"/>
      <c r="Q185" s="8"/>
      <c r="R185" s="7"/>
      <c r="X185" s="14"/>
      <c r="Z185" s="7"/>
    </row>
    <row r="186" spans="5:26" s="10" customFormat="1" ht="12.75">
      <c r="E186" s="12"/>
      <c r="F186" s="13"/>
      <c r="G186" s="13"/>
      <c r="H186" s="11"/>
      <c r="I186" s="9"/>
      <c r="J186" s="13"/>
      <c r="K186" s="7"/>
      <c r="L186" s="7"/>
      <c r="M186" s="7"/>
      <c r="N186" s="7"/>
      <c r="Q186" s="8"/>
      <c r="R186" s="7"/>
      <c r="X186" s="14"/>
      <c r="Z186" s="7"/>
    </row>
    <row r="187" spans="5:26" s="10" customFormat="1" ht="12.75">
      <c r="E187" s="12"/>
      <c r="F187" s="13"/>
      <c r="G187" s="13"/>
      <c r="H187" s="11"/>
      <c r="I187" s="9"/>
      <c r="J187" s="13"/>
      <c r="K187" s="7"/>
      <c r="L187" s="7"/>
      <c r="M187" s="7"/>
      <c r="N187" s="7"/>
      <c r="Q187" s="8"/>
      <c r="R187" s="7"/>
      <c r="X187" s="14"/>
      <c r="Z187" s="7"/>
    </row>
    <row r="188" spans="5:26" s="10" customFormat="1" ht="12.75">
      <c r="E188" s="12"/>
      <c r="F188" s="13"/>
      <c r="G188" s="13"/>
      <c r="H188" s="11"/>
      <c r="I188" s="9"/>
      <c r="J188" s="13"/>
      <c r="K188" s="7"/>
      <c r="L188" s="7"/>
      <c r="M188" s="7"/>
      <c r="N188" s="7"/>
      <c r="Q188" s="8"/>
      <c r="R188" s="7"/>
      <c r="X188" s="14"/>
      <c r="Z188" s="7"/>
    </row>
    <row r="189" spans="5:26" s="10" customFormat="1" ht="12.75">
      <c r="E189" s="12"/>
      <c r="F189" s="13"/>
      <c r="G189" s="13"/>
      <c r="H189" s="11"/>
      <c r="I189" s="9"/>
      <c r="J189" s="13"/>
      <c r="K189" s="7"/>
      <c r="L189" s="7"/>
      <c r="M189" s="7"/>
      <c r="N189" s="7"/>
      <c r="Q189" s="8"/>
      <c r="R189" s="7"/>
      <c r="X189" s="14"/>
      <c r="Z189" s="7"/>
    </row>
    <row r="190" spans="5:26" s="10" customFormat="1" ht="12.75">
      <c r="E190" s="12"/>
      <c r="F190" s="13"/>
      <c r="G190" s="13"/>
      <c r="H190" s="11"/>
      <c r="I190" s="9"/>
      <c r="J190" s="13"/>
      <c r="K190" s="7"/>
      <c r="L190" s="7"/>
      <c r="M190" s="7"/>
      <c r="N190" s="7"/>
      <c r="Q190" s="8"/>
      <c r="R190" s="7"/>
      <c r="X190" s="14"/>
      <c r="Z190" s="7"/>
    </row>
    <row r="191" spans="5:26" s="10" customFormat="1" ht="12.75">
      <c r="E191" s="12"/>
      <c r="F191" s="13"/>
      <c r="G191" s="13"/>
      <c r="H191" s="11"/>
      <c r="I191" s="9"/>
      <c r="J191" s="13"/>
      <c r="K191" s="7"/>
      <c r="L191" s="7"/>
      <c r="M191" s="7"/>
      <c r="N191" s="7"/>
      <c r="Q191" s="8"/>
      <c r="R191" s="7"/>
      <c r="X191" s="14"/>
      <c r="Z191" s="7"/>
    </row>
    <row r="192" spans="5:26" s="10" customFormat="1" ht="12.75">
      <c r="E192" s="12"/>
      <c r="F192" s="13"/>
      <c r="G192" s="13"/>
      <c r="H192" s="11"/>
      <c r="I192" s="9"/>
      <c r="J192" s="13"/>
      <c r="K192" s="7"/>
      <c r="L192" s="7"/>
      <c r="M192" s="7"/>
      <c r="N192" s="7"/>
      <c r="Q192" s="8"/>
      <c r="R192" s="7"/>
      <c r="X192" s="14"/>
      <c r="Z192" s="7"/>
    </row>
    <row r="193" spans="5:26" s="10" customFormat="1" ht="12.75">
      <c r="E193" s="12"/>
      <c r="F193" s="13"/>
      <c r="G193" s="13"/>
      <c r="H193" s="11"/>
      <c r="I193" s="9"/>
      <c r="J193" s="13"/>
      <c r="K193" s="7"/>
      <c r="L193" s="7"/>
      <c r="M193" s="7"/>
      <c r="N193" s="7"/>
      <c r="Q193" s="8"/>
      <c r="R193" s="7"/>
      <c r="X193" s="14"/>
      <c r="Z193" s="7"/>
    </row>
    <row r="194" spans="5:26" s="10" customFormat="1" ht="12.75">
      <c r="E194" s="12"/>
      <c r="F194" s="13"/>
      <c r="G194" s="13"/>
      <c r="H194" s="11"/>
      <c r="I194" s="9"/>
      <c r="J194" s="13"/>
      <c r="K194" s="7"/>
      <c r="L194" s="7"/>
      <c r="M194" s="7"/>
      <c r="N194" s="7"/>
      <c r="Q194" s="8"/>
      <c r="R194" s="7"/>
      <c r="X194" s="14"/>
      <c r="Z194" s="7"/>
    </row>
    <row r="195" spans="5:26" s="10" customFormat="1" ht="12.75">
      <c r="E195" s="12"/>
      <c r="F195" s="13"/>
      <c r="G195" s="13"/>
      <c r="H195" s="11"/>
      <c r="I195" s="9"/>
      <c r="J195" s="13"/>
      <c r="K195" s="7"/>
      <c r="L195" s="7"/>
      <c r="M195" s="7"/>
      <c r="N195" s="7"/>
      <c r="Q195" s="8"/>
      <c r="R195" s="7"/>
      <c r="X195" s="14"/>
      <c r="Z195" s="7"/>
    </row>
    <row r="196" spans="5:26" s="10" customFormat="1" ht="12.75">
      <c r="E196" s="12"/>
      <c r="F196" s="13"/>
      <c r="G196" s="13"/>
      <c r="H196" s="11"/>
      <c r="I196" s="9"/>
      <c r="J196" s="13"/>
      <c r="K196" s="7"/>
      <c r="L196" s="7"/>
      <c r="M196" s="7"/>
      <c r="N196" s="7"/>
      <c r="Q196" s="8"/>
      <c r="R196" s="7"/>
      <c r="X196" s="14"/>
      <c r="Z196" s="7"/>
    </row>
    <row r="197" spans="5:26" s="10" customFormat="1" ht="12.75">
      <c r="E197" s="12"/>
      <c r="F197" s="13"/>
      <c r="G197" s="13"/>
      <c r="H197" s="11"/>
      <c r="I197" s="9"/>
      <c r="J197" s="13"/>
      <c r="K197" s="7"/>
      <c r="L197" s="7"/>
      <c r="M197" s="7"/>
      <c r="N197" s="7"/>
      <c r="Q197" s="8"/>
      <c r="R197" s="7"/>
      <c r="X197" s="14"/>
      <c r="Z197" s="7"/>
    </row>
    <row r="198" spans="5:26" s="10" customFormat="1" ht="12.75">
      <c r="E198" s="12"/>
      <c r="F198" s="13"/>
      <c r="G198" s="13"/>
      <c r="H198" s="11"/>
      <c r="I198" s="9"/>
      <c r="J198" s="13"/>
      <c r="K198" s="7"/>
      <c r="L198" s="7"/>
      <c r="M198" s="7"/>
      <c r="N198" s="7"/>
      <c r="Q198" s="8"/>
      <c r="R198" s="7"/>
      <c r="X198" s="14"/>
      <c r="Z198" s="7"/>
    </row>
    <row r="199" spans="5:26" s="10" customFormat="1" ht="12.75">
      <c r="E199" s="12"/>
      <c r="F199" s="13"/>
      <c r="G199" s="13"/>
      <c r="H199" s="11"/>
      <c r="I199" s="9"/>
      <c r="J199" s="13"/>
      <c r="K199" s="7"/>
      <c r="L199" s="7"/>
      <c r="M199" s="7"/>
      <c r="N199" s="7"/>
      <c r="Q199" s="8"/>
      <c r="R199" s="7"/>
      <c r="X199" s="14"/>
      <c r="Z199" s="7"/>
    </row>
    <row r="200" spans="5:26" s="10" customFormat="1" ht="12.75">
      <c r="E200" s="12"/>
      <c r="F200" s="13"/>
      <c r="G200" s="13"/>
      <c r="H200" s="11"/>
      <c r="I200" s="9"/>
      <c r="J200" s="13"/>
      <c r="K200" s="7"/>
      <c r="L200" s="7"/>
      <c r="M200" s="7"/>
      <c r="N200" s="7"/>
      <c r="Q200" s="8"/>
      <c r="R200" s="7"/>
      <c r="X200" s="14"/>
      <c r="Z200" s="7"/>
    </row>
    <row r="201" spans="5:26" s="10" customFormat="1" ht="12.75">
      <c r="E201" s="12"/>
      <c r="F201" s="13"/>
      <c r="G201" s="13"/>
      <c r="H201" s="11"/>
      <c r="I201" s="9"/>
      <c r="J201" s="13"/>
      <c r="K201" s="7"/>
      <c r="L201" s="7"/>
      <c r="M201" s="7"/>
      <c r="N201" s="7"/>
      <c r="Q201" s="8"/>
      <c r="R201" s="7"/>
      <c r="X201" s="14"/>
      <c r="Z201" s="7"/>
    </row>
    <row r="202" spans="5:26" s="10" customFormat="1" ht="12.75">
      <c r="E202" s="12"/>
      <c r="F202" s="13"/>
      <c r="G202" s="13"/>
      <c r="H202" s="11"/>
      <c r="I202" s="9"/>
      <c r="J202" s="13"/>
      <c r="K202" s="7"/>
      <c r="L202" s="7"/>
      <c r="M202" s="7"/>
      <c r="N202" s="7"/>
      <c r="Q202" s="8"/>
      <c r="R202" s="7"/>
      <c r="X202" s="14"/>
      <c r="Z202" s="7"/>
    </row>
    <row r="203" spans="5:26" s="10" customFormat="1" ht="12.75">
      <c r="E203" s="12"/>
      <c r="F203" s="13"/>
      <c r="G203" s="13"/>
      <c r="H203" s="11"/>
      <c r="I203" s="9"/>
      <c r="J203" s="13"/>
      <c r="K203" s="7"/>
      <c r="L203" s="7"/>
      <c r="M203" s="7"/>
      <c r="N203" s="7"/>
      <c r="Q203" s="8"/>
      <c r="R203" s="7"/>
      <c r="X203" s="14"/>
      <c r="Z203" s="7"/>
    </row>
    <row r="204" spans="5:26" s="10" customFormat="1" ht="12.75">
      <c r="E204" s="12"/>
      <c r="F204" s="13"/>
      <c r="G204" s="13"/>
      <c r="H204" s="11"/>
      <c r="I204" s="9"/>
      <c r="J204" s="13"/>
      <c r="K204" s="7"/>
      <c r="L204" s="7"/>
      <c r="M204" s="7"/>
      <c r="N204" s="7"/>
      <c r="Q204" s="8"/>
      <c r="R204" s="7"/>
      <c r="X204" s="14"/>
      <c r="Z204" s="7"/>
    </row>
    <row r="205" spans="5:26" s="10" customFormat="1" ht="12.75">
      <c r="E205" s="12"/>
      <c r="F205" s="13"/>
      <c r="G205" s="13"/>
      <c r="H205" s="11"/>
      <c r="I205" s="9"/>
      <c r="J205" s="13"/>
      <c r="K205" s="7"/>
      <c r="L205" s="7"/>
      <c r="M205" s="7"/>
      <c r="N205" s="7"/>
      <c r="Q205" s="8"/>
      <c r="R205" s="7"/>
      <c r="X205" s="14"/>
      <c r="Z205" s="7"/>
    </row>
    <row r="206" spans="5:26" s="10" customFormat="1" ht="12.75">
      <c r="E206" s="12"/>
      <c r="F206" s="13"/>
      <c r="G206" s="13"/>
      <c r="H206" s="11"/>
      <c r="I206" s="9"/>
      <c r="J206" s="13"/>
      <c r="K206" s="7"/>
      <c r="L206" s="7"/>
      <c r="M206" s="7"/>
      <c r="N206" s="7"/>
      <c r="Q206" s="8"/>
      <c r="R206" s="7"/>
      <c r="X206" s="14"/>
      <c r="Z206" s="7"/>
    </row>
    <row r="207" spans="5:26" s="10" customFormat="1" ht="12.75">
      <c r="E207" s="12"/>
      <c r="F207" s="13"/>
      <c r="G207" s="13"/>
      <c r="H207" s="11"/>
      <c r="I207" s="9"/>
      <c r="J207" s="13"/>
      <c r="K207" s="7"/>
      <c r="L207" s="7"/>
      <c r="M207" s="7"/>
      <c r="N207" s="7"/>
      <c r="Q207" s="8"/>
      <c r="R207" s="7"/>
      <c r="X207" s="14"/>
      <c r="Z207" s="7"/>
    </row>
    <row r="208" spans="5:26" s="10" customFormat="1" ht="12.75">
      <c r="E208" s="12"/>
      <c r="F208" s="13"/>
      <c r="G208" s="13"/>
      <c r="H208" s="11"/>
      <c r="I208" s="9"/>
      <c r="J208" s="13"/>
      <c r="K208" s="7"/>
      <c r="L208" s="7"/>
      <c r="M208" s="7"/>
      <c r="N208" s="7"/>
      <c r="Q208" s="8"/>
      <c r="R208" s="7"/>
      <c r="X208" s="14"/>
      <c r="Z208" s="7"/>
    </row>
    <row r="209" spans="5:26" s="10" customFormat="1" ht="12.75">
      <c r="E209" s="12"/>
      <c r="F209" s="13"/>
      <c r="G209" s="13"/>
      <c r="H209" s="11"/>
      <c r="I209" s="9"/>
      <c r="J209" s="13"/>
      <c r="K209" s="7"/>
      <c r="L209" s="7"/>
      <c r="M209" s="7"/>
      <c r="N209" s="7"/>
      <c r="Q209" s="8"/>
      <c r="R209" s="7"/>
      <c r="X209" s="14"/>
      <c r="Z209" s="7"/>
    </row>
    <row r="210" spans="5:26" s="10" customFormat="1" ht="12.75">
      <c r="E210" s="12"/>
      <c r="F210" s="13"/>
      <c r="G210" s="13"/>
      <c r="H210" s="11"/>
      <c r="I210" s="9"/>
      <c r="J210" s="13"/>
      <c r="K210" s="7"/>
      <c r="L210" s="7"/>
      <c r="M210" s="7"/>
      <c r="N210" s="7"/>
      <c r="Q210" s="8"/>
      <c r="R210" s="7"/>
      <c r="X210" s="14"/>
      <c r="Z210" s="7"/>
    </row>
    <row r="211" spans="5:26" s="10" customFormat="1" ht="12.75">
      <c r="E211" s="12"/>
      <c r="F211" s="13"/>
      <c r="G211" s="13"/>
      <c r="H211" s="11"/>
      <c r="I211" s="9"/>
      <c r="J211" s="13"/>
      <c r="K211" s="7"/>
      <c r="L211" s="7"/>
      <c r="M211" s="7"/>
      <c r="N211" s="7"/>
      <c r="Q211" s="8"/>
      <c r="R211" s="7"/>
      <c r="X211" s="14"/>
      <c r="Z211" s="7"/>
    </row>
    <row r="212" spans="5:26" s="10" customFormat="1" ht="12.75">
      <c r="E212" s="12"/>
      <c r="F212" s="13"/>
      <c r="G212" s="13"/>
      <c r="H212" s="11"/>
      <c r="I212" s="9"/>
      <c r="J212" s="13"/>
      <c r="K212" s="7"/>
      <c r="L212" s="7"/>
      <c r="M212" s="7"/>
      <c r="N212" s="7"/>
      <c r="Q212" s="8"/>
      <c r="R212" s="7"/>
      <c r="X212" s="14"/>
      <c r="Z212" s="7"/>
    </row>
    <row r="213" spans="5:26" s="10" customFormat="1" ht="12.75">
      <c r="E213" s="12"/>
      <c r="F213" s="13"/>
      <c r="G213" s="13"/>
      <c r="H213" s="11"/>
      <c r="I213" s="9"/>
      <c r="J213" s="13"/>
      <c r="K213" s="7"/>
      <c r="L213" s="7"/>
      <c r="M213" s="7"/>
      <c r="N213" s="7"/>
      <c r="Q213" s="8"/>
      <c r="R213" s="7"/>
      <c r="X213" s="14"/>
      <c r="Z213" s="7"/>
    </row>
    <row r="214" spans="5:26" s="10" customFormat="1" ht="12.75">
      <c r="E214" s="12"/>
      <c r="F214" s="13"/>
      <c r="G214" s="13"/>
      <c r="H214" s="11"/>
      <c r="I214" s="9"/>
      <c r="J214" s="13"/>
      <c r="K214" s="7"/>
      <c r="L214" s="7"/>
      <c r="M214" s="7"/>
      <c r="N214" s="7"/>
      <c r="Q214" s="8"/>
      <c r="R214" s="7"/>
      <c r="X214" s="14"/>
      <c r="Z214" s="7"/>
    </row>
    <row r="215" spans="5:26" s="10" customFormat="1" ht="12.75">
      <c r="E215" s="12"/>
      <c r="F215" s="13"/>
      <c r="G215" s="13"/>
      <c r="H215" s="11"/>
      <c r="I215" s="9"/>
      <c r="J215" s="13"/>
      <c r="K215" s="7"/>
      <c r="L215" s="7"/>
      <c r="M215" s="7"/>
      <c r="N215" s="7"/>
      <c r="Q215" s="8"/>
      <c r="R215" s="7"/>
      <c r="X215" s="14"/>
      <c r="Z215" s="7"/>
    </row>
    <row r="216" spans="5:26" s="10" customFormat="1" ht="12.75">
      <c r="E216" s="12"/>
      <c r="F216" s="13"/>
      <c r="G216" s="13"/>
      <c r="H216" s="11"/>
      <c r="I216" s="9"/>
      <c r="J216" s="13"/>
      <c r="K216" s="7"/>
      <c r="L216" s="7"/>
      <c r="M216" s="7"/>
      <c r="N216" s="7"/>
      <c r="Q216" s="8"/>
      <c r="R216" s="7"/>
      <c r="X216" s="14"/>
      <c r="Z216" s="7"/>
    </row>
    <row r="217" spans="5:26" s="10" customFormat="1" ht="12.75">
      <c r="E217" s="12"/>
      <c r="F217" s="13"/>
      <c r="G217" s="13"/>
      <c r="H217" s="11"/>
      <c r="I217" s="9"/>
      <c r="J217" s="13"/>
      <c r="K217" s="7"/>
      <c r="L217" s="7"/>
      <c r="M217" s="7"/>
      <c r="N217" s="7"/>
      <c r="Q217" s="8"/>
      <c r="R217" s="7"/>
      <c r="X217" s="14"/>
      <c r="Z217" s="7"/>
    </row>
    <row r="218" spans="5:26" s="10" customFormat="1" ht="12.75">
      <c r="E218" s="12"/>
      <c r="F218" s="13"/>
      <c r="G218" s="13"/>
      <c r="H218" s="11"/>
      <c r="I218" s="9"/>
      <c r="J218" s="13"/>
      <c r="K218" s="7"/>
      <c r="L218" s="7"/>
      <c r="M218" s="7"/>
      <c r="N218" s="7"/>
      <c r="Q218" s="8"/>
      <c r="R218" s="7"/>
      <c r="X218" s="14"/>
      <c r="Z218" s="7"/>
    </row>
    <row r="219" spans="5:26" s="10" customFormat="1" ht="12.75">
      <c r="E219" s="12"/>
      <c r="F219" s="13"/>
      <c r="G219" s="13"/>
      <c r="H219" s="11"/>
      <c r="I219" s="9"/>
      <c r="J219" s="13"/>
      <c r="K219" s="7"/>
      <c r="L219" s="7"/>
      <c r="M219" s="7"/>
      <c r="N219" s="7"/>
      <c r="Q219" s="8"/>
      <c r="R219" s="7"/>
      <c r="X219" s="14"/>
      <c r="Z219" s="7"/>
    </row>
    <row r="220" spans="5:26" s="10" customFormat="1" ht="12.75">
      <c r="E220" s="12"/>
      <c r="F220" s="13"/>
      <c r="G220" s="13"/>
      <c r="H220" s="11"/>
      <c r="I220" s="9"/>
      <c r="J220" s="13"/>
      <c r="K220" s="7"/>
      <c r="L220" s="7"/>
      <c r="M220" s="7"/>
      <c r="N220" s="7"/>
      <c r="Q220" s="8"/>
      <c r="R220" s="7"/>
      <c r="X220" s="14"/>
      <c r="Z220" s="7"/>
    </row>
    <row r="221" spans="5:26" s="10" customFormat="1" ht="12.75">
      <c r="E221" s="12"/>
      <c r="F221" s="13"/>
      <c r="G221" s="13"/>
      <c r="H221" s="11"/>
      <c r="I221" s="9"/>
      <c r="J221" s="13"/>
      <c r="K221" s="7"/>
      <c r="L221" s="7"/>
      <c r="M221" s="7"/>
      <c r="N221" s="7"/>
      <c r="Q221" s="8"/>
      <c r="R221" s="7"/>
      <c r="X221" s="14"/>
      <c r="Z221" s="7"/>
    </row>
    <row r="222" spans="5:26" s="10" customFormat="1" ht="12.75">
      <c r="E222" s="12"/>
      <c r="F222" s="13"/>
      <c r="G222" s="13"/>
      <c r="H222" s="11"/>
      <c r="I222" s="9"/>
      <c r="J222" s="13"/>
      <c r="K222" s="7"/>
      <c r="L222" s="7"/>
      <c r="M222" s="7"/>
      <c r="N222" s="7"/>
      <c r="Q222" s="8"/>
      <c r="R222" s="7"/>
      <c r="X222" s="14"/>
      <c r="Z222" s="7"/>
    </row>
    <row r="223" spans="5:26" s="10" customFormat="1" ht="12.75">
      <c r="E223" s="12"/>
      <c r="F223" s="13"/>
      <c r="G223" s="13"/>
      <c r="H223" s="11"/>
      <c r="I223" s="9"/>
      <c r="J223" s="13"/>
      <c r="K223" s="7"/>
      <c r="L223" s="7"/>
      <c r="M223" s="7"/>
      <c r="N223" s="7"/>
      <c r="Q223" s="8"/>
      <c r="R223" s="7"/>
      <c r="X223" s="14"/>
      <c r="Z223" s="7"/>
    </row>
    <row r="224" spans="5:26" s="10" customFormat="1" ht="12.75">
      <c r="E224" s="12"/>
      <c r="F224" s="13"/>
      <c r="G224" s="13"/>
      <c r="H224" s="11"/>
      <c r="I224" s="9"/>
      <c r="J224" s="13"/>
      <c r="K224" s="7"/>
      <c r="L224" s="7"/>
      <c r="M224" s="7"/>
      <c r="N224" s="7"/>
      <c r="Q224" s="8"/>
      <c r="R224" s="7"/>
      <c r="X224" s="14"/>
      <c r="Z224" s="7"/>
    </row>
    <row r="225" spans="5:26" s="10" customFormat="1" ht="12.75">
      <c r="E225" s="12"/>
      <c r="F225" s="13"/>
      <c r="G225" s="13"/>
      <c r="H225" s="11"/>
      <c r="I225" s="9"/>
      <c r="J225" s="13"/>
      <c r="K225" s="7"/>
      <c r="L225" s="7"/>
      <c r="M225" s="7"/>
      <c r="N225" s="7"/>
      <c r="Q225" s="8"/>
      <c r="R225" s="7"/>
      <c r="X225" s="14"/>
      <c r="Z225" s="7"/>
    </row>
    <row r="226" spans="5:26" s="10" customFormat="1" ht="12.75">
      <c r="E226" s="12"/>
      <c r="F226" s="13"/>
      <c r="G226" s="13"/>
      <c r="H226" s="11"/>
      <c r="I226" s="9"/>
      <c r="J226" s="13"/>
      <c r="K226" s="7"/>
      <c r="L226" s="7"/>
      <c r="M226" s="7"/>
      <c r="N226" s="7"/>
      <c r="Q226" s="8"/>
      <c r="R226" s="7"/>
      <c r="X226" s="14"/>
      <c r="Z226" s="7"/>
    </row>
    <row r="227" spans="5:26" s="10" customFormat="1" ht="12.75">
      <c r="E227" s="12"/>
      <c r="F227" s="13"/>
      <c r="G227" s="13"/>
      <c r="H227" s="11"/>
      <c r="I227" s="9"/>
      <c r="J227" s="13"/>
      <c r="K227" s="7"/>
      <c r="L227" s="7"/>
      <c r="M227" s="7"/>
      <c r="N227" s="7"/>
      <c r="Q227" s="8"/>
      <c r="R227" s="7"/>
      <c r="X227" s="14"/>
      <c r="Z227" s="7"/>
    </row>
    <row r="228" spans="5:26" s="10" customFormat="1" ht="12.75">
      <c r="E228" s="12"/>
      <c r="F228" s="13"/>
      <c r="G228" s="13"/>
      <c r="H228" s="11"/>
      <c r="I228" s="9"/>
      <c r="J228" s="13"/>
      <c r="K228" s="7"/>
      <c r="L228" s="7"/>
      <c r="M228" s="7"/>
      <c r="N228" s="7"/>
      <c r="Q228" s="8"/>
      <c r="R228" s="7"/>
      <c r="X228" s="14"/>
      <c r="Z228" s="7"/>
    </row>
    <row r="229" spans="5:26" s="10" customFormat="1" ht="12.75">
      <c r="E229" s="12"/>
      <c r="F229" s="13"/>
      <c r="G229" s="13"/>
      <c r="H229" s="11"/>
      <c r="I229" s="9"/>
      <c r="J229" s="13"/>
      <c r="K229" s="7"/>
      <c r="L229" s="7"/>
      <c r="M229" s="7"/>
      <c r="N229" s="7"/>
      <c r="Q229" s="8"/>
      <c r="R229" s="7"/>
      <c r="X229" s="14"/>
      <c r="Z229" s="7"/>
    </row>
    <row r="230" spans="5:26" s="10" customFormat="1" ht="12.75">
      <c r="E230" s="12"/>
      <c r="F230" s="13"/>
      <c r="G230" s="13"/>
      <c r="H230" s="11"/>
      <c r="I230" s="9"/>
      <c r="J230" s="13"/>
      <c r="K230" s="7"/>
      <c r="L230" s="7"/>
      <c r="M230" s="7"/>
      <c r="N230" s="7"/>
      <c r="Q230" s="8"/>
      <c r="R230" s="7"/>
      <c r="X230" s="14"/>
      <c r="Z230" s="7"/>
    </row>
    <row r="231" spans="5:26" s="10" customFormat="1" ht="12.75">
      <c r="E231" s="12"/>
      <c r="F231" s="13"/>
      <c r="G231" s="13"/>
      <c r="H231" s="11"/>
      <c r="I231" s="9"/>
      <c r="J231" s="13"/>
      <c r="K231" s="7"/>
      <c r="L231" s="7"/>
      <c r="M231" s="7"/>
      <c r="N231" s="7"/>
      <c r="Q231" s="8"/>
      <c r="R231" s="7"/>
      <c r="X231" s="14"/>
      <c r="Z231" s="7"/>
    </row>
    <row r="232" spans="5:26" s="10" customFormat="1" ht="12.75">
      <c r="E232" s="12"/>
      <c r="F232" s="13"/>
      <c r="G232" s="13"/>
      <c r="H232" s="11"/>
      <c r="I232" s="9"/>
      <c r="J232" s="13"/>
      <c r="K232" s="7"/>
      <c r="L232" s="7"/>
      <c r="M232" s="7"/>
      <c r="N232" s="7"/>
      <c r="Q232" s="8"/>
      <c r="R232" s="7"/>
      <c r="X232" s="14"/>
      <c r="Z232" s="7"/>
    </row>
    <row r="233" spans="5:26" s="10" customFormat="1" ht="12.75">
      <c r="E233" s="12"/>
      <c r="F233" s="13"/>
      <c r="G233" s="13"/>
      <c r="H233" s="11"/>
      <c r="I233" s="9"/>
      <c r="J233" s="13"/>
      <c r="K233" s="7"/>
      <c r="L233" s="7"/>
      <c r="M233" s="7"/>
      <c r="N233" s="7"/>
      <c r="Q233" s="8"/>
      <c r="R233" s="7"/>
      <c r="X233" s="14"/>
      <c r="Z233" s="7"/>
    </row>
    <row r="234" spans="5:26" s="10" customFormat="1" ht="12.75">
      <c r="E234" s="12"/>
      <c r="F234" s="13"/>
      <c r="G234" s="13"/>
      <c r="H234" s="11"/>
      <c r="I234" s="9"/>
      <c r="J234" s="13"/>
      <c r="K234" s="7"/>
      <c r="L234" s="7"/>
      <c r="M234" s="7"/>
      <c r="N234" s="7"/>
      <c r="Q234" s="8"/>
      <c r="R234" s="7"/>
      <c r="X234" s="14"/>
      <c r="Z234" s="7"/>
    </row>
    <row r="235" spans="5:26" s="10" customFormat="1" ht="12.75">
      <c r="E235" s="12"/>
      <c r="F235" s="13"/>
      <c r="G235" s="13"/>
      <c r="H235" s="11"/>
      <c r="I235" s="9"/>
      <c r="J235" s="13"/>
      <c r="K235" s="7"/>
      <c r="L235" s="7"/>
      <c r="M235" s="7"/>
      <c r="N235" s="7"/>
      <c r="Q235" s="8"/>
      <c r="R235" s="7"/>
      <c r="X235" s="14"/>
      <c r="Z235" s="7"/>
    </row>
    <row r="236" spans="5:26" s="10" customFormat="1" ht="12.75">
      <c r="E236" s="12"/>
      <c r="F236" s="13"/>
      <c r="G236" s="13"/>
      <c r="H236" s="11"/>
      <c r="I236" s="9"/>
      <c r="J236" s="13"/>
      <c r="K236" s="7"/>
      <c r="L236" s="7"/>
      <c r="M236" s="7"/>
      <c r="N236" s="7"/>
      <c r="Q236" s="8"/>
      <c r="R236" s="7"/>
      <c r="X236" s="14"/>
      <c r="Z236" s="7"/>
    </row>
    <row r="237" spans="5:26" s="10" customFormat="1" ht="12.75">
      <c r="E237" s="12"/>
      <c r="F237" s="13"/>
      <c r="G237" s="13"/>
      <c r="H237" s="11"/>
      <c r="I237" s="9"/>
      <c r="J237" s="13"/>
      <c r="K237" s="7"/>
      <c r="L237" s="7"/>
      <c r="M237" s="7"/>
      <c r="N237" s="7"/>
      <c r="Q237" s="8"/>
      <c r="R237" s="7"/>
      <c r="X237" s="14"/>
      <c r="Z237" s="7"/>
    </row>
    <row r="238" spans="5:26" s="10" customFormat="1" ht="12.75">
      <c r="E238" s="12"/>
      <c r="F238" s="13"/>
      <c r="G238" s="13"/>
      <c r="H238" s="11"/>
      <c r="I238" s="9"/>
      <c r="J238" s="13"/>
      <c r="K238" s="7"/>
      <c r="L238" s="7"/>
      <c r="M238" s="7"/>
      <c r="N238" s="7"/>
      <c r="Q238" s="8"/>
      <c r="R238" s="7"/>
      <c r="X238" s="14"/>
      <c r="Z238" s="7"/>
    </row>
    <row r="239" spans="5:26" s="10" customFormat="1" ht="12.75">
      <c r="E239" s="12"/>
      <c r="F239" s="13"/>
      <c r="G239" s="13"/>
      <c r="H239" s="11"/>
      <c r="I239" s="9"/>
      <c r="J239" s="13"/>
      <c r="K239" s="7"/>
      <c r="L239" s="7"/>
      <c r="M239" s="7"/>
      <c r="N239" s="7"/>
      <c r="Q239" s="8"/>
      <c r="R239" s="7"/>
      <c r="X239" s="14"/>
      <c r="Z239" s="7"/>
    </row>
    <row r="240" spans="5:26" s="10" customFormat="1" ht="12.75">
      <c r="E240" s="12"/>
      <c r="F240" s="13"/>
      <c r="G240" s="13"/>
      <c r="H240" s="11"/>
      <c r="I240" s="9"/>
      <c r="J240" s="13"/>
      <c r="K240" s="7"/>
      <c r="L240" s="7"/>
      <c r="M240" s="7"/>
      <c r="N240" s="7"/>
      <c r="Q240" s="8"/>
      <c r="R240" s="7"/>
      <c r="X240" s="14"/>
      <c r="Z240" s="7"/>
    </row>
    <row r="241" spans="5:26" s="10" customFormat="1" ht="12.75">
      <c r="E241" s="12"/>
      <c r="F241" s="13"/>
      <c r="G241" s="13"/>
      <c r="H241" s="11"/>
      <c r="I241" s="9"/>
      <c r="J241" s="13"/>
      <c r="K241" s="7"/>
      <c r="L241" s="7"/>
      <c r="M241" s="7"/>
      <c r="N241" s="7"/>
      <c r="Q241" s="8"/>
      <c r="R241" s="7"/>
      <c r="X241" s="14"/>
      <c r="Z241" s="7"/>
    </row>
    <row r="242" spans="5:26" s="10" customFormat="1" ht="12.75">
      <c r="E242" s="12"/>
      <c r="F242" s="13"/>
      <c r="G242" s="13"/>
      <c r="H242" s="11"/>
      <c r="I242" s="9"/>
      <c r="J242" s="13"/>
      <c r="K242" s="7"/>
      <c r="L242" s="7"/>
      <c r="M242" s="7"/>
      <c r="N242" s="7"/>
      <c r="Q242" s="8"/>
      <c r="R242" s="7"/>
      <c r="X242" s="14"/>
      <c r="Z242" s="7"/>
    </row>
    <row r="243" spans="5:26" s="10" customFormat="1" ht="12.75">
      <c r="E243" s="12"/>
      <c r="F243" s="13"/>
      <c r="G243" s="13"/>
      <c r="H243" s="11"/>
      <c r="I243" s="9"/>
      <c r="J243" s="13"/>
      <c r="K243" s="7"/>
      <c r="L243" s="7"/>
      <c r="M243" s="7"/>
      <c r="N243" s="7"/>
      <c r="Q243" s="8"/>
      <c r="R243" s="7"/>
      <c r="X243" s="14"/>
      <c r="Z243" s="7"/>
    </row>
    <row r="244" spans="5:26" s="10" customFormat="1" ht="12.75">
      <c r="E244" s="12"/>
      <c r="F244" s="13"/>
      <c r="G244" s="13"/>
      <c r="H244" s="11"/>
      <c r="I244" s="9"/>
      <c r="J244" s="13"/>
      <c r="K244" s="7"/>
      <c r="L244" s="7"/>
      <c r="M244" s="7"/>
      <c r="N244" s="7"/>
      <c r="Q244" s="8"/>
      <c r="R244" s="7"/>
      <c r="X244" s="14"/>
      <c r="Z244" s="7"/>
    </row>
    <row r="245" spans="5:26" s="10" customFormat="1" ht="12.75">
      <c r="E245" s="12"/>
      <c r="F245" s="13"/>
      <c r="G245" s="13"/>
      <c r="H245" s="11"/>
      <c r="I245" s="9"/>
      <c r="J245" s="13"/>
      <c r="K245" s="7"/>
      <c r="L245" s="7"/>
      <c r="M245" s="7"/>
      <c r="N245" s="7"/>
      <c r="Q245" s="8"/>
      <c r="R245" s="7"/>
      <c r="X245" s="14"/>
      <c r="Z245" s="7"/>
    </row>
    <row r="246" spans="5:26" s="10" customFormat="1" ht="12.75">
      <c r="E246" s="12"/>
      <c r="F246" s="13"/>
      <c r="G246" s="13"/>
      <c r="H246" s="11"/>
      <c r="I246" s="9"/>
      <c r="J246" s="13"/>
      <c r="K246" s="7"/>
      <c r="L246" s="7"/>
      <c r="M246" s="7"/>
      <c r="N246" s="7"/>
      <c r="Q246" s="8"/>
      <c r="R246" s="7"/>
      <c r="X246" s="14"/>
      <c r="Z246" s="7"/>
    </row>
    <row r="247" spans="5:26" s="10" customFormat="1" ht="12.75">
      <c r="E247" s="12"/>
      <c r="F247" s="13"/>
      <c r="G247" s="13"/>
      <c r="H247" s="11"/>
      <c r="I247" s="9"/>
      <c r="J247" s="13"/>
      <c r="K247" s="7"/>
      <c r="L247" s="7"/>
      <c r="M247" s="7"/>
      <c r="N247" s="7"/>
      <c r="Q247" s="8"/>
      <c r="R247" s="7"/>
      <c r="X247" s="14"/>
      <c r="Z247" s="7"/>
    </row>
    <row r="248" spans="5:26" s="10" customFormat="1" ht="12.75">
      <c r="E248" s="12"/>
      <c r="F248" s="13"/>
      <c r="G248" s="13"/>
      <c r="H248" s="11"/>
      <c r="I248" s="9"/>
      <c r="J248" s="13"/>
      <c r="K248" s="7"/>
      <c r="L248" s="7"/>
      <c r="M248" s="7"/>
      <c r="N248" s="7"/>
      <c r="Q248" s="8"/>
      <c r="R248" s="7"/>
      <c r="X248" s="14"/>
      <c r="Z248" s="7"/>
    </row>
    <row r="249" spans="5:26" s="10" customFormat="1" ht="12.75">
      <c r="E249" s="12"/>
      <c r="F249" s="13"/>
      <c r="G249" s="13"/>
      <c r="H249" s="11"/>
      <c r="I249" s="9"/>
      <c r="J249" s="13"/>
      <c r="K249" s="7"/>
      <c r="L249" s="7"/>
      <c r="M249" s="7"/>
      <c r="N249" s="7"/>
      <c r="Q249" s="8"/>
      <c r="R249" s="7"/>
      <c r="X249" s="14"/>
      <c r="Z249" s="7"/>
    </row>
    <row r="250" spans="5:26" s="10" customFormat="1" ht="12.75">
      <c r="E250" s="12"/>
      <c r="F250" s="13"/>
      <c r="G250" s="13"/>
      <c r="H250" s="11"/>
      <c r="I250" s="9"/>
      <c r="J250" s="13"/>
      <c r="K250" s="7"/>
      <c r="L250" s="7"/>
      <c r="M250" s="7"/>
      <c r="N250" s="7"/>
      <c r="Q250" s="8"/>
      <c r="R250" s="7"/>
      <c r="X250" s="14"/>
      <c r="Z250" s="7"/>
    </row>
    <row r="251" spans="5:26" s="10" customFormat="1" ht="12.75">
      <c r="E251" s="12"/>
      <c r="F251" s="13"/>
      <c r="G251" s="13"/>
      <c r="H251" s="11"/>
      <c r="I251" s="9"/>
      <c r="J251" s="13"/>
      <c r="K251" s="7"/>
      <c r="L251" s="7"/>
      <c r="M251" s="7"/>
      <c r="N251" s="7"/>
      <c r="Q251" s="8"/>
      <c r="R251" s="7"/>
      <c r="X251" s="14"/>
      <c r="Z251" s="7"/>
    </row>
    <row r="252" spans="5:26" s="10" customFormat="1" ht="12.75">
      <c r="E252" s="12"/>
      <c r="F252" s="13"/>
      <c r="G252" s="13"/>
      <c r="H252" s="11"/>
      <c r="I252" s="9"/>
      <c r="J252" s="13"/>
      <c r="K252" s="7"/>
      <c r="L252" s="7"/>
      <c r="M252" s="7"/>
      <c r="N252" s="7"/>
      <c r="Q252" s="8"/>
      <c r="R252" s="7"/>
      <c r="X252" s="14"/>
      <c r="Z252" s="7"/>
    </row>
    <row r="253" spans="5:26" s="10" customFormat="1" ht="12.75">
      <c r="E253" s="12"/>
      <c r="F253" s="13"/>
      <c r="G253" s="13"/>
      <c r="H253" s="11"/>
      <c r="I253" s="9"/>
      <c r="J253" s="13"/>
      <c r="K253" s="7"/>
      <c r="L253" s="7"/>
      <c r="M253" s="7"/>
      <c r="N253" s="7"/>
      <c r="Q253" s="8"/>
      <c r="R253" s="7"/>
      <c r="X253" s="14"/>
      <c r="Z253" s="7"/>
    </row>
    <row r="254" spans="5:26" s="10" customFormat="1" ht="12.75">
      <c r="E254" s="12"/>
      <c r="F254" s="13"/>
      <c r="G254" s="13"/>
      <c r="H254" s="11"/>
      <c r="I254" s="9"/>
      <c r="J254" s="13"/>
      <c r="K254" s="7"/>
      <c r="L254" s="7"/>
      <c r="M254" s="7"/>
      <c r="N254" s="7"/>
      <c r="Q254" s="8"/>
      <c r="R254" s="7"/>
      <c r="X254" s="14"/>
      <c r="Z254" s="7"/>
    </row>
    <row r="255" spans="5:26" s="10" customFormat="1" ht="12.75">
      <c r="E255" s="12"/>
      <c r="F255" s="13"/>
      <c r="G255" s="13"/>
      <c r="H255" s="11"/>
      <c r="I255" s="9"/>
      <c r="J255" s="13"/>
      <c r="K255" s="7"/>
      <c r="L255" s="7"/>
      <c r="M255" s="7"/>
      <c r="N255" s="7"/>
      <c r="Q255" s="8"/>
      <c r="R255" s="7"/>
      <c r="X255" s="14"/>
      <c r="Z255" s="7"/>
    </row>
    <row r="256" spans="5:26" s="10" customFormat="1" ht="12.75">
      <c r="E256" s="12"/>
      <c r="F256" s="13"/>
      <c r="G256" s="13"/>
      <c r="H256" s="11"/>
      <c r="I256" s="9"/>
      <c r="J256" s="13"/>
      <c r="K256" s="7"/>
      <c r="L256" s="7"/>
      <c r="M256" s="7"/>
      <c r="N256" s="7"/>
      <c r="Q256" s="8"/>
      <c r="R256" s="7"/>
      <c r="X256" s="14"/>
      <c r="Z256" s="7"/>
    </row>
    <row r="257" spans="5:26" s="10" customFormat="1" ht="12.75">
      <c r="E257" s="12"/>
      <c r="F257" s="13"/>
      <c r="G257" s="13"/>
      <c r="H257" s="11"/>
      <c r="I257" s="9"/>
      <c r="J257" s="13"/>
      <c r="K257" s="7"/>
      <c r="L257" s="7"/>
      <c r="M257" s="7"/>
      <c r="N257" s="7"/>
      <c r="Q257" s="8"/>
      <c r="R257" s="7"/>
      <c r="X257" s="14"/>
      <c r="Z257" s="7"/>
    </row>
    <row r="258" spans="5:26" s="10" customFormat="1" ht="12.75">
      <c r="E258" s="12"/>
      <c r="F258" s="13"/>
      <c r="G258" s="13"/>
      <c r="H258" s="11"/>
      <c r="I258" s="9"/>
      <c r="J258" s="13"/>
      <c r="K258" s="7"/>
      <c r="L258" s="7"/>
      <c r="M258" s="7"/>
      <c r="N258" s="7"/>
      <c r="Q258" s="8"/>
      <c r="R258" s="7"/>
      <c r="X258" s="14"/>
      <c r="Z258" s="7"/>
    </row>
    <row r="259" spans="5:26" s="10" customFormat="1" ht="12.75">
      <c r="E259" s="12"/>
      <c r="F259" s="13"/>
      <c r="G259" s="13"/>
      <c r="H259" s="11"/>
      <c r="I259" s="9"/>
      <c r="J259" s="13"/>
      <c r="K259" s="7"/>
      <c r="L259" s="7"/>
      <c r="M259" s="7"/>
      <c r="N259" s="7"/>
      <c r="Q259" s="8"/>
      <c r="R259" s="7"/>
      <c r="X259" s="14"/>
      <c r="Z259" s="7"/>
    </row>
    <row r="260" spans="5:26" s="10" customFormat="1" ht="12.75">
      <c r="E260" s="12"/>
      <c r="F260" s="13"/>
      <c r="G260" s="13"/>
      <c r="H260" s="11"/>
      <c r="I260" s="9"/>
      <c r="J260" s="13"/>
      <c r="K260" s="7"/>
      <c r="L260" s="7"/>
      <c r="M260" s="7"/>
      <c r="N260" s="7"/>
      <c r="Q260" s="8"/>
      <c r="R260" s="7"/>
      <c r="X260" s="14"/>
      <c r="Z260" s="7"/>
    </row>
    <row r="261" spans="5:26" s="10" customFormat="1" ht="12.75">
      <c r="E261" s="12"/>
      <c r="F261" s="13"/>
      <c r="G261" s="13"/>
      <c r="H261" s="11"/>
      <c r="I261" s="9"/>
      <c r="J261" s="13"/>
      <c r="K261" s="7"/>
      <c r="L261" s="7"/>
      <c r="M261" s="7"/>
      <c r="N261" s="7"/>
      <c r="Q261" s="8"/>
      <c r="R261" s="7"/>
      <c r="X261" s="14"/>
      <c r="Z261" s="7"/>
    </row>
    <row r="262" spans="5:26" s="10" customFormat="1" ht="12.75">
      <c r="E262" s="12"/>
      <c r="F262" s="13"/>
      <c r="G262" s="13"/>
      <c r="H262" s="11"/>
      <c r="I262" s="9"/>
      <c r="J262" s="13"/>
      <c r="K262" s="7"/>
      <c r="L262" s="7"/>
      <c r="M262" s="7"/>
      <c r="N262" s="7"/>
      <c r="Q262" s="8"/>
      <c r="R262" s="7"/>
      <c r="X262" s="14"/>
      <c r="Z262" s="7"/>
    </row>
    <row r="263" spans="5:26" s="10" customFormat="1" ht="12.75">
      <c r="E263" s="12"/>
      <c r="F263" s="13"/>
      <c r="G263" s="13"/>
      <c r="H263" s="11"/>
      <c r="I263" s="9"/>
      <c r="J263" s="13"/>
      <c r="K263" s="7"/>
      <c r="L263" s="7"/>
      <c r="M263" s="7"/>
      <c r="N263" s="7"/>
      <c r="Q263" s="8"/>
      <c r="R263" s="7"/>
      <c r="X263" s="14"/>
      <c r="Z263" s="7"/>
    </row>
    <row r="264" spans="5:26" s="10" customFormat="1" ht="12.75">
      <c r="E264" s="12"/>
      <c r="F264" s="13"/>
      <c r="G264" s="13"/>
      <c r="H264" s="11"/>
      <c r="I264" s="9"/>
      <c r="J264" s="13"/>
      <c r="K264" s="7"/>
      <c r="L264" s="7"/>
      <c r="M264" s="7"/>
      <c r="N264" s="7"/>
      <c r="Q264" s="8"/>
      <c r="R264" s="7"/>
      <c r="X264" s="14"/>
      <c r="Z264" s="7"/>
    </row>
    <row r="265" spans="5:26" s="10" customFormat="1" ht="12.75">
      <c r="E265" s="12"/>
      <c r="F265" s="13"/>
      <c r="G265" s="13"/>
      <c r="H265" s="11"/>
      <c r="I265" s="9"/>
      <c r="J265" s="13"/>
      <c r="K265" s="7"/>
      <c r="L265" s="7"/>
      <c r="M265" s="7"/>
      <c r="N265" s="7"/>
      <c r="Q265" s="8"/>
      <c r="R265" s="7"/>
      <c r="X265" s="14"/>
      <c r="Z265" s="7"/>
    </row>
    <row r="266" spans="5:26" s="10" customFormat="1" ht="12.75">
      <c r="E266" s="12"/>
      <c r="F266" s="13"/>
      <c r="G266" s="13"/>
      <c r="H266" s="11"/>
      <c r="I266" s="9"/>
      <c r="J266" s="13"/>
      <c r="K266" s="7"/>
      <c r="L266" s="7"/>
      <c r="M266" s="7"/>
      <c r="N266" s="7"/>
      <c r="Q266" s="8"/>
      <c r="R266" s="7"/>
      <c r="X266" s="14"/>
      <c r="Z266" s="7"/>
    </row>
    <row r="267" spans="5:26" s="10" customFormat="1" ht="12.75">
      <c r="E267" s="12"/>
      <c r="F267" s="13"/>
      <c r="G267" s="13"/>
      <c r="H267" s="11"/>
      <c r="I267" s="9"/>
      <c r="J267" s="13"/>
      <c r="K267" s="7"/>
      <c r="L267" s="7"/>
      <c r="M267" s="7"/>
      <c r="N267" s="7"/>
      <c r="Q267" s="8"/>
      <c r="R267" s="7"/>
      <c r="X267" s="14"/>
      <c r="Z267" s="7"/>
    </row>
    <row r="268" spans="5:26" s="10" customFormat="1" ht="12.75">
      <c r="E268" s="12"/>
      <c r="F268" s="13"/>
      <c r="G268" s="13"/>
      <c r="H268" s="11"/>
      <c r="I268" s="9"/>
      <c r="J268" s="13"/>
      <c r="K268" s="7"/>
      <c r="L268" s="7"/>
      <c r="M268" s="7"/>
      <c r="N268" s="7"/>
      <c r="Q268" s="8"/>
      <c r="R268" s="7"/>
      <c r="X268" s="14"/>
      <c r="Z268" s="7"/>
    </row>
    <row r="269" spans="5:26" s="10" customFormat="1" ht="12.75">
      <c r="E269" s="12"/>
      <c r="F269" s="13"/>
      <c r="G269" s="13"/>
      <c r="H269" s="11"/>
      <c r="I269" s="9"/>
      <c r="J269" s="13"/>
      <c r="K269" s="7"/>
      <c r="L269" s="7"/>
      <c r="M269" s="7"/>
      <c r="N269" s="7"/>
      <c r="Q269" s="8"/>
      <c r="R269" s="7"/>
      <c r="X269" s="14"/>
      <c r="Z269" s="7"/>
    </row>
    <row r="270" spans="5:26" s="10" customFormat="1" ht="12.75">
      <c r="E270" s="12"/>
      <c r="F270" s="13"/>
      <c r="G270" s="13"/>
      <c r="H270" s="11"/>
      <c r="I270" s="9"/>
      <c r="J270" s="13"/>
      <c r="K270" s="7"/>
      <c r="L270" s="7"/>
      <c r="M270" s="7"/>
      <c r="N270" s="7"/>
      <c r="Q270" s="8"/>
      <c r="R270" s="7"/>
      <c r="X270" s="14"/>
      <c r="Z270" s="7"/>
    </row>
    <row r="271" spans="5:26" s="10" customFormat="1" ht="12.75">
      <c r="E271" s="12"/>
      <c r="F271" s="13"/>
      <c r="G271" s="13"/>
      <c r="H271" s="11"/>
      <c r="I271" s="9"/>
      <c r="J271" s="13"/>
      <c r="K271" s="7"/>
      <c r="L271" s="7"/>
      <c r="M271" s="7"/>
      <c r="N271" s="7"/>
      <c r="Q271" s="8"/>
      <c r="R271" s="7"/>
      <c r="X271" s="14"/>
      <c r="Z271" s="7"/>
    </row>
    <row r="272" spans="5:26" s="10" customFormat="1" ht="12.75">
      <c r="E272" s="12"/>
      <c r="F272" s="13"/>
      <c r="G272" s="13"/>
      <c r="H272" s="11"/>
      <c r="I272" s="9"/>
      <c r="J272" s="13"/>
      <c r="K272" s="7"/>
      <c r="L272" s="7"/>
      <c r="M272" s="7"/>
      <c r="N272" s="7"/>
      <c r="Q272" s="8"/>
      <c r="R272" s="7"/>
      <c r="X272" s="14"/>
      <c r="Z272" s="7"/>
    </row>
    <row r="273" spans="5:26" s="10" customFormat="1" ht="12.75">
      <c r="E273" s="12"/>
      <c r="F273" s="13"/>
      <c r="G273" s="13"/>
      <c r="H273" s="11"/>
      <c r="I273" s="9"/>
      <c r="J273" s="13"/>
      <c r="K273" s="7"/>
      <c r="L273" s="7"/>
      <c r="M273" s="7"/>
      <c r="N273" s="7"/>
      <c r="Q273" s="8"/>
      <c r="R273" s="7"/>
      <c r="X273" s="14"/>
      <c r="Z273" s="7"/>
    </row>
    <row r="274" spans="5:26" s="10" customFormat="1" ht="12.75">
      <c r="E274" s="12"/>
      <c r="F274" s="13"/>
      <c r="G274" s="13"/>
      <c r="H274" s="11"/>
      <c r="I274" s="9"/>
      <c r="J274" s="13"/>
      <c r="K274" s="7"/>
      <c r="L274" s="7"/>
      <c r="M274" s="7"/>
      <c r="N274" s="7"/>
      <c r="Q274" s="8"/>
      <c r="R274" s="7"/>
      <c r="X274" s="14"/>
      <c r="Z274" s="7"/>
    </row>
    <row r="275" spans="5:26" s="10" customFormat="1" ht="12.75">
      <c r="E275" s="12"/>
      <c r="F275" s="13"/>
      <c r="G275" s="13"/>
      <c r="H275" s="11"/>
      <c r="I275" s="9"/>
      <c r="J275" s="13"/>
      <c r="K275" s="7"/>
      <c r="L275" s="7"/>
      <c r="M275" s="7"/>
      <c r="N275" s="7"/>
      <c r="Q275" s="8"/>
      <c r="R275" s="7"/>
      <c r="X275" s="14"/>
      <c r="Z275" s="7"/>
    </row>
    <row r="276" spans="5:26" s="10" customFormat="1" ht="12.75">
      <c r="E276" s="12"/>
      <c r="F276" s="13"/>
      <c r="G276" s="13"/>
      <c r="H276" s="11"/>
      <c r="I276" s="9"/>
      <c r="J276" s="13"/>
      <c r="K276" s="7"/>
      <c r="L276" s="7"/>
      <c r="M276" s="7"/>
      <c r="N276" s="7"/>
      <c r="Q276" s="8"/>
      <c r="R276" s="7"/>
      <c r="X276" s="14"/>
      <c r="Z276" s="7"/>
    </row>
    <row r="277" spans="5:26" s="10" customFormat="1" ht="12.75">
      <c r="E277" s="12"/>
      <c r="F277" s="13"/>
      <c r="G277" s="13"/>
      <c r="H277" s="11"/>
      <c r="I277" s="9"/>
      <c r="J277" s="13"/>
      <c r="K277" s="7"/>
      <c r="L277" s="7"/>
      <c r="M277" s="7"/>
      <c r="N277" s="7"/>
      <c r="Q277" s="8"/>
      <c r="R277" s="7"/>
      <c r="X277" s="14"/>
      <c r="Z277" s="7"/>
    </row>
    <row r="278" spans="5:26" s="10" customFormat="1" ht="12.75">
      <c r="E278" s="12"/>
      <c r="F278" s="13"/>
      <c r="G278" s="13"/>
      <c r="H278" s="11"/>
      <c r="I278" s="9"/>
      <c r="J278" s="13"/>
      <c r="K278" s="7"/>
      <c r="L278" s="7"/>
      <c r="M278" s="7"/>
      <c r="N278" s="7"/>
      <c r="Q278" s="8"/>
      <c r="R278" s="7"/>
      <c r="X278" s="14"/>
      <c r="Z278" s="7"/>
    </row>
    <row r="279" spans="5:26" s="10" customFormat="1" ht="12.75">
      <c r="E279" s="12"/>
      <c r="F279" s="13"/>
      <c r="G279" s="13"/>
      <c r="H279" s="11"/>
      <c r="I279" s="9"/>
      <c r="J279" s="13"/>
      <c r="K279" s="7"/>
      <c r="L279" s="7"/>
      <c r="M279" s="7"/>
      <c r="N279" s="7"/>
      <c r="Q279" s="8"/>
      <c r="R279" s="7"/>
      <c r="X279" s="14"/>
      <c r="Z279" s="7"/>
    </row>
    <row r="280" spans="5:26" s="10" customFormat="1" ht="12.75">
      <c r="E280" s="12"/>
      <c r="F280" s="13"/>
      <c r="G280" s="13"/>
      <c r="H280" s="11"/>
      <c r="I280" s="9"/>
      <c r="J280" s="13"/>
      <c r="K280" s="7"/>
      <c r="L280" s="7"/>
      <c r="M280" s="7"/>
      <c r="N280" s="7"/>
      <c r="Q280" s="8"/>
      <c r="R280" s="7"/>
      <c r="X280" s="14"/>
      <c r="Z280" s="7"/>
    </row>
    <row r="281" spans="5:26" s="10" customFormat="1" ht="12.75">
      <c r="E281" s="12"/>
      <c r="F281" s="13"/>
      <c r="G281" s="13"/>
      <c r="H281" s="11"/>
      <c r="I281" s="9"/>
      <c r="J281" s="13"/>
      <c r="K281" s="7"/>
      <c r="L281" s="7"/>
      <c r="M281" s="7"/>
      <c r="N281" s="7"/>
      <c r="Q281" s="8"/>
      <c r="R281" s="7"/>
      <c r="X281" s="14"/>
      <c r="Z281" s="7"/>
    </row>
    <row r="282" spans="5:26" s="10" customFormat="1" ht="12.75">
      <c r="E282" s="12"/>
      <c r="F282" s="13"/>
      <c r="G282" s="13"/>
      <c r="H282" s="11"/>
      <c r="I282" s="9"/>
      <c r="J282" s="13"/>
      <c r="K282" s="7"/>
      <c r="L282" s="7"/>
      <c r="M282" s="7"/>
      <c r="N282" s="7"/>
      <c r="Q282" s="8"/>
      <c r="R282" s="7"/>
      <c r="X282" s="14"/>
      <c r="Z282" s="7"/>
    </row>
    <row r="283" spans="5:26" s="10" customFormat="1" ht="12.75">
      <c r="E283" s="12"/>
      <c r="F283" s="13"/>
      <c r="G283" s="13"/>
      <c r="H283" s="11"/>
      <c r="I283" s="9"/>
      <c r="J283" s="13"/>
      <c r="K283" s="7"/>
      <c r="L283" s="7"/>
      <c r="M283" s="7"/>
      <c r="N283" s="7"/>
      <c r="Q283" s="8"/>
      <c r="R283" s="7"/>
      <c r="X283" s="14"/>
      <c r="Z283" s="7"/>
    </row>
    <row r="284" spans="5:26" s="10" customFormat="1" ht="12.75">
      <c r="E284" s="12"/>
      <c r="F284" s="13"/>
      <c r="G284" s="13"/>
      <c r="H284" s="11"/>
      <c r="I284" s="9"/>
      <c r="J284" s="13"/>
      <c r="K284" s="7"/>
      <c r="L284" s="7"/>
      <c r="M284" s="7"/>
      <c r="N284" s="7"/>
      <c r="Q284" s="8"/>
      <c r="R284" s="7"/>
      <c r="X284" s="14"/>
      <c r="Z284" s="7"/>
    </row>
    <row r="285" spans="5:26" s="10" customFormat="1" ht="12.75">
      <c r="E285" s="12"/>
      <c r="F285" s="13"/>
      <c r="G285" s="13"/>
      <c r="H285" s="11"/>
      <c r="I285" s="9"/>
      <c r="J285" s="13"/>
      <c r="K285" s="7"/>
      <c r="L285" s="7"/>
      <c r="M285" s="7"/>
      <c r="N285" s="7"/>
      <c r="Q285" s="8"/>
      <c r="R285" s="7"/>
      <c r="X285" s="14"/>
      <c r="Z285" s="7"/>
    </row>
    <row r="286" spans="5:26" s="10" customFormat="1" ht="12.75">
      <c r="E286" s="12"/>
      <c r="F286" s="13"/>
      <c r="G286" s="13"/>
      <c r="H286" s="11"/>
      <c r="I286" s="9"/>
      <c r="J286" s="13"/>
      <c r="K286" s="7"/>
      <c r="L286" s="7"/>
      <c r="M286" s="7"/>
      <c r="N286" s="7"/>
      <c r="Q286" s="8"/>
      <c r="R286" s="7"/>
      <c r="X286" s="14"/>
      <c r="Z286" s="7"/>
    </row>
    <row r="287" spans="5:26" s="10" customFormat="1" ht="12.75">
      <c r="E287" s="12"/>
      <c r="F287" s="13"/>
      <c r="G287" s="13"/>
      <c r="H287" s="11"/>
      <c r="I287" s="9"/>
      <c r="J287" s="13"/>
      <c r="K287" s="7"/>
      <c r="L287" s="7"/>
      <c r="M287" s="7"/>
      <c r="N287" s="7"/>
      <c r="Q287" s="8"/>
      <c r="R287" s="7"/>
      <c r="X287" s="14"/>
      <c r="Z287" s="7"/>
    </row>
    <row r="288" spans="5:26" s="10" customFormat="1" ht="12.75">
      <c r="E288" s="12"/>
      <c r="F288" s="13"/>
      <c r="G288" s="13"/>
      <c r="H288" s="11"/>
      <c r="I288" s="9"/>
      <c r="J288" s="13"/>
      <c r="K288" s="7"/>
      <c r="L288" s="7"/>
      <c r="M288" s="7"/>
      <c r="N288" s="7"/>
      <c r="Q288" s="8"/>
      <c r="R288" s="7"/>
      <c r="X288" s="14"/>
      <c r="Z288" s="7"/>
    </row>
    <row r="289" spans="5:26" s="10" customFormat="1" ht="12.75">
      <c r="E289" s="12"/>
      <c r="F289" s="13"/>
      <c r="G289" s="13"/>
      <c r="H289" s="11"/>
      <c r="I289" s="9"/>
      <c r="J289" s="13"/>
      <c r="K289" s="7"/>
      <c r="L289" s="7"/>
      <c r="M289" s="7"/>
      <c r="N289" s="7"/>
      <c r="Q289" s="8"/>
      <c r="R289" s="7"/>
      <c r="X289" s="14"/>
      <c r="Z289" s="7"/>
    </row>
    <row r="290" spans="5:26" s="10" customFormat="1" ht="12.75">
      <c r="E290" s="12"/>
      <c r="F290" s="13"/>
      <c r="G290" s="13"/>
      <c r="H290" s="11"/>
      <c r="I290" s="9"/>
      <c r="J290" s="13"/>
      <c r="K290" s="7"/>
      <c r="L290" s="7"/>
      <c r="M290" s="7"/>
      <c r="N290" s="7"/>
      <c r="Q290" s="8"/>
      <c r="R290" s="7"/>
      <c r="X290" s="14"/>
      <c r="Z290" s="7"/>
    </row>
    <row r="291" spans="5:26" s="10" customFormat="1" ht="12.75">
      <c r="E291" s="12"/>
      <c r="F291" s="13"/>
      <c r="G291" s="13"/>
      <c r="H291" s="11"/>
      <c r="I291" s="9"/>
      <c r="J291" s="13"/>
      <c r="K291" s="7"/>
      <c r="L291" s="7"/>
      <c r="M291" s="7"/>
      <c r="N291" s="7"/>
      <c r="Q291" s="8"/>
      <c r="R291" s="7"/>
      <c r="X291" s="14"/>
      <c r="Z291" s="7"/>
    </row>
    <row r="292" spans="5:26" s="10" customFormat="1" ht="12.75">
      <c r="E292" s="12"/>
      <c r="F292" s="13"/>
      <c r="G292" s="13"/>
      <c r="H292" s="11"/>
      <c r="I292" s="9"/>
      <c r="J292" s="13"/>
      <c r="K292" s="7"/>
      <c r="L292" s="7"/>
      <c r="M292" s="7"/>
      <c r="N292" s="7"/>
      <c r="Q292" s="8"/>
      <c r="R292" s="7"/>
      <c r="X292" s="14"/>
      <c r="Z292" s="7"/>
    </row>
    <row r="293" spans="5:26" s="10" customFormat="1" ht="12.75">
      <c r="E293" s="12"/>
      <c r="F293" s="13"/>
      <c r="G293" s="13"/>
      <c r="H293" s="11"/>
      <c r="I293" s="9"/>
      <c r="J293" s="13"/>
      <c r="K293" s="7"/>
      <c r="L293" s="7"/>
      <c r="M293" s="7"/>
      <c r="N293" s="7"/>
      <c r="Q293" s="8"/>
      <c r="R293" s="7"/>
      <c r="X293" s="14"/>
      <c r="Z293" s="7"/>
    </row>
    <row r="294" spans="5:26" s="10" customFormat="1" ht="12.75">
      <c r="E294" s="12"/>
      <c r="F294" s="13"/>
      <c r="G294" s="13"/>
      <c r="H294" s="11"/>
      <c r="I294" s="9"/>
      <c r="J294" s="13"/>
      <c r="K294" s="7"/>
      <c r="L294" s="7"/>
      <c r="M294" s="7"/>
      <c r="N294" s="7"/>
      <c r="Q294" s="8"/>
      <c r="R294" s="7"/>
      <c r="X294" s="14"/>
      <c r="Z294" s="7"/>
    </row>
    <row r="295" spans="5:26" s="10" customFormat="1" ht="12.75">
      <c r="E295" s="12"/>
      <c r="F295" s="13"/>
      <c r="G295" s="13"/>
      <c r="H295" s="11"/>
      <c r="I295" s="9"/>
      <c r="J295" s="13"/>
      <c r="K295" s="7"/>
      <c r="L295" s="7"/>
      <c r="M295" s="7"/>
      <c r="N295" s="7"/>
      <c r="Q295" s="8"/>
      <c r="R295" s="7"/>
      <c r="X295" s="14"/>
      <c r="Z295" s="7"/>
    </row>
    <row r="296" spans="5:26" s="10" customFormat="1" ht="12.75">
      <c r="E296" s="12"/>
      <c r="F296" s="13"/>
      <c r="G296" s="13"/>
      <c r="H296" s="11"/>
      <c r="I296" s="9"/>
      <c r="J296" s="13"/>
      <c r="K296" s="7"/>
      <c r="L296" s="7"/>
      <c r="M296" s="7"/>
      <c r="N296" s="7"/>
      <c r="Q296" s="8"/>
      <c r="R296" s="7"/>
      <c r="X296" s="14"/>
      <c r="Z296" s="7"/>
    </row>
    <row r="297" spans="5:26" s="10" customFormat="1" ht="12.75">
      <c r="E297" s="12"/>
      <c r="F297" s="13"/>
      <c r="G297" s="13"/>
      <c r="H297" s="11"/>
      <c r="I297" s="9"/>
      <c r="J297" s="13"/>
      <c r="K297" s="7"/>
      <c r="L297" s="7"/>
      <c r="M297" s="7"/>
      <c r="N297" s="7"/>
      <c r="Q297" s="8"/>
      <c r="R297" s="7"/>
      <c r="X297" s="14"/>
      <c r="Z297" s="7"/>
    </row>
    <row r="298" spans="5:26" s="10" customFormat="1" ht="12.75">
      <c r="E298" s="12"/>
      <c r="F298" s="13"/>
      <c r="G298" s="13"/>
      <c r="H298" s="11"/>
      <c r="I298" s="9"/>
      <c r="J298" s="13"/>
      <c r="K298" s="7"/>
      <c r="L298" s="7"/>
      <c r="M298" s="7"/>
      <c r="N298" s="7"/>
      <c r="Q298" s="8"/>
      <c r="R298" s="7"/>
      <c r="X298" s="14"/>
      <c r="Z298" s="7"/>
    </row>
    <row r="299" spans="5:26" s="10" customFormat="1" ht="12.75">
      <c r="E299" s="12"/>
      <c r="F299" s="13"/>
      <c r="G299" s="13"/>
      <c r="H299" s="11"/>
      <c r="I299" s="9"/>
      <c r="J299" s="13"/>
      <c r="K299" s="7"/>
      <c r="L299" s="7"/>
      <c r="M299" s="7"/>
      <c r="N299" s="7"/>
      <c r="Q299" s="8"/>
      <c r="R299" s="7"/>
      <c r="X299" s="14"/>
      <c r="Z299" s="7"/>
    </row>
    <row r="300" spans="5:26" s="10" customFormat="1" ht="12.75">
      <c r="E300" s="12"/>
      <c r="F300" s="13"/>
      <c r="G300" s="13"/>
      <c r="H300" s="11"/>
      <c r="I300" s="9"/>
      <c r="J300" s="13"/>
      <c r="K300" s="7"/>
      <c r="L300" s="7"/>
      <c r="M300" s="7"/>
      <c r="N300" s="7"/>
      <c r="Q300" s="8"/>
      <c r="R300" s="7"/>
      <c r="X300" s="14"/>
      <c r="Z300" s="7"/>
    </row>
    <row r="301" spans="5:26" s="10" customFormat="1" ht="12.75">
      <c r="E301" s="12"/>
      <c r="F301" s="13"/>
      <c r="G301" s="13"/>
      <c r="H301" s="11"/>
      <c r="I301" s="9"/>
      <c r="J301" s="13"/>
      <c r="K301" s="7"/>
      <c r="L301" s="7"/>
      <c r="M301" s="7"/>
      <c r="N301" s="7"/>
      <c r="Q301" s="8"/>
      <c r="R301" s="7"/>
      <c r="X301" s="14"/>
      <c r="Z301" s="7"/>
    </row>
    <row r="302" spans="5:26" s="10" customFormat="1" ht="12.75">
      <c r="E302" s="12"/>
      <c r="F302" s="13"/>
      <c r="G302" s="13"/>
      <c r="H302" s="11"/>
      <c r="I302" s="9"/>
      <c r="J302" s="13"/>
      <c r="K302" s="7"/>
      <c r="L302" s="7"/>
      <c r="M302" s="7"/>
      <c r="N302" s="7"/>
      <c r="Q302" s="8"/>
      <c r="R302" s="7"/>
      <c r="X302" s="14"/>
      <c r="Z302" s="7"/>
    </row>
    <row r="303" spans="5:26" s="10" customFormat="1" ht="12.75">
      <c r="E303" s="12"/>
      <c r="F303" s="13"/>
      <c r="G303" s="13"/>
      <c r="H303" s="11"/>
      <c r="I303" s="9"/>
      <c r="J303" s="13"/>
      <c r="K303" s="7"/>
      <c r="L303" s="7"/>
      <c r="M303" s="7"/>
      <c r="N303" s="7"/>
      <c r="Q303" s="8"/>
      <c r="R303" s="7"/>
      <c r="X303" s="14"/>
      <c r="Z303" s="7"/>
    </row>
    <row r="304" spans="5:26" s="10" customFormat="1" ht="12.75">
      <c r="E304" s="12"/>
      <c r="F304" s="13"/>
      <c r="G304" s="13"/>
      <c r="H304" s="11"/>
      <c r="I304" s="9"/>
      <c r="J304" s="13"/>
      <c r="K304" s="7"/>
      <c r="L304" s="7"/>
      <c r="M304" s="7"/>
      <c r="N304" s="7"/>
      <c r="Q304" s="8"/>
      <c r="R304" s="7"/>
      <c r="X304" s="14"/>
      <c r="Z304" s="7"/>
    </row>
    <row r="305" spans="5:26" s="10" customFormat="1" ht="12.75">
      <c r="E305" s="12"/>
      <c r="F305" s="13"/>
      <c r="G305" s="13"/>
      <c r="H305" s="11"/>
      <c r="I305" s="9"/>
      <c r="J305" s="13"/>
      <c r="K305" s="7"/>
      <c r="L305" s="7"/>
      <c r="M305" s="7"/>
      <c r="N305" s="7"/>
      <c r="Q305" s="8"/>
      <c r="R305" s="7"/>
      <c r="X305" s="14"/>
      <c r="Z305" s="7"/>
    </row>
    <row r="306" spans="5:26" s="10" customFormat="1" ht="12.75">
      <c r="E306" s="12"/>
      <c r="F306" s="13"/>
      <c r="G306" s="13"/>
      <c r="H306" s="11"/>
      <c r="I306" s="9"/>
      <c r="J306" s="13"/>
      <c r="K306" s="7"/>
      <c r="L306" s="7"/>
      <c r="M306" s="7"/>
      <c r="N306" s="7"/>
      <c r="Q306" s="8"/>
      <c r="R306" s="7"/>
      <c r="X306" s="14"/>
      <c r="Z306" s="7"/>
    </row>
    <row r="307" spans="5:26" s="10" customFormat="1" ht="12.75">
      <c r="E307" s="12"/>
      <c r="F307" s="13"/>
      <c r="G307" s="13"/>
      <c r="H307" s="11"/>
      <c r="I307" s="9"/>
      <c r="J307" s="13"/>
      <c r="K307" s="7"/>
      <c r="L307" s="7"/>
      <c r="M307" s="7"/>
      <c r="N307" s="7"/>
      <c r="Q307" s="8"/>
      <c r="R307" s="7"/>
      <c r="X307" s="14"/>
      <c r="Z307" s="7"/>
    </row>
    <row r="308" spans="5:26" s="10" customFormat="1" ht="12.75">
      <c r="E308" s="12"/>
      <c r="F308" s="13"/>
      <c r="G308" s="13"/>
      <c r="H308" s="11"/>
      <c r="I308" s="9"/>
      <c r="J308" s="13"/>
      <c r="K308" s="7"/>
      <c r="L308" s="7"/>
      <c r="M308" s="7"/>
      <c r="N308" s="7"/>
      <c r="Q308" s="8"/>
      <c r="R308" s="7"/>
      <c r="X308" s="14"/>
      <c r="Z308" s="7"/>
    </row>
    <row r="309" spans="5:26" s="10" customFormat="1" ht="12.75">
      <c r="E309" s="12"/>
      <c r="F309" s="13"/>
      <c r="G309" s="13"/>
      <c r="H309" s="11"/>
      <c r="I309" s="9"/>
      <c r="J309" s="13"/>
      <c r="K309" s="7"/>
      <c r="L309" s="7"/>
      <c r="M309" s="7"/>
      <c r="N309" s="7"/>
      <c r="Q309" s="8"/>
      <c r="R309" s="7"/>
      <c r="X309" s="14"/>
      <c r="Z309" s="7"/>
    </row>
    <row r="310" spans="5:26" s="10" customFormat="1" ht="12.75">
      <c r="E310" s="12"/>
      <c r="F310" s="13"/>
      <c r="G310" s="13"/>
      <c r="H310" s="11"/>
      <c r="I310" s="9"/>
      <c r="J310" s="13"/>
      <c r="K310" s="7"/>
      <c r="L310" s="7"/>
      <c r="M310" s="7"/>
      <c r="N310" s="7"/>
      <c r="Q310" s="8"/>
      <c r="R310" s="7"/>
      <c r="X310" s="14"/>
      <c r="Z310" s="7"/>
    </row>
    <row r="311" spans="5:26" s="10" customFormat="1" ht="12.75">
      <c r="E311" s="12"/>
      <c r="F311" s="13"/>
      <c r="G311" s="13"/>
      <c r="H311" s="11"/>
      <c r="I311" s="9"/>
      <c r="J311" s="13"/>
      <c r="K311" s="7"/>
      <c r="L311" s="7"/>
      <c r="M311" s="7"/>
      <c r="N311" s="7"/>
      <c r="Q311" s="8"/>
      <c r="R311" s="7"/>
      <c r="X311" s="14"/>
      <c r="Z311" s="7"/>
    </row>
    <row r="312" spans="5:26" s="10" customFormat="1" ht="12.75">
      <c r="E312" s="12"/>
      <c r="F312" s="13"/>
      <c r="G312" s="13"/>
      <c r="H312" s="11"/>
      <c r="I312" s="9"/>
      <c r="J312" s="13"/>
      <c r="K312" s="7"/>
      <c r="L312" s="7"/>
      <c r="M312" s="7"/>
      <c r="N312" s="7"/>
      <c r="Q312" s="8"/>
      <c r="R312" s="7"/>
      <c r="X312" s="14"/>
      <c r="Z312" s="7"/>
    </row>
    <row r="313" spans="5:26" s="10" customFormat="1" ht="12.75">
      <c r="E313" s="12"/>
      <c r="F313" s="13"/>
      <c r="G313" s="13"/>
      <c r="H313" s="11"/>
      <c r="I313" s="9"/>
      <c r="J313" s="13"/>
      <c r="K313" s="7"/>
      <c r="L313" s="7"/>
      <c r="M313" s="7"/>
      <c r="N313" s="7"/>
      <c r="Q313" s="8"/>
      <c r="R313" s="7"/>
      <c r="X313" s="14"/>
      <c r="Z313" s="7"/>
    </row>
    <row r="314" spans="5:26" s="10" customFormat="1" ht="12.75">
      <c r="E314" s="12"/>
      <c r="F314" s="13"/>
      <c r="G314" s="13"/>
      <c r="H314" s="11"/>
      <c r="I314" s="9"/>
      <c r="J314" s="13"/>
      <c r="K314" s="7"/>
      <c r="L314" s="7"/>
      <c r="M314" s="7"/>
      <c r="N314" s="7"/>
      <c r="Q314" s="8"/>
      <c r="R314" s="7"/>
      <c r="X314" s="14"/>
      <c r="Z314" s="7"/>
    </row>
    <row r="315" spans="5:26" s="10" customFormat="1" ht="12.75">
      <c r="E315" s="12"/>
      <c r="F315" s="13"/>
      <c r="G315" s="13"/>
      <c r="H315" s="11"/>
      <c r="I315" s="9"/>
      <c r="J315" s="13"/>
      <c r="K315" s="7"/>
      <c r="L315" s="7"/>
      <c r="M315" s="7"/>
      <c r="N315" s="7"/>
      <c r="Q315" s="8"/>
      <c r="R315" s="7"/>
      <c r="X315" s="14"/>
      <c r="Z315" s="7"/>
    </row>
    <row r="316" spans="5:26" s="10" customFormat="1" ht="12.75">
      <c r="E316" s="12"/>
      <c r="F316" s="13"/>
      <c r="G316" s="13"/>
      <c r="H316" s="11"/>
      <c r="I316" s="9"/>
      <c r="J316" s="13"/>
      <c r="K316" s="7"/>
      <c r="L316" s="7"/>
      <c r="M316" s="7"/>
      <c r="N316" s="7"/>
      <c r="Q316" s="8"/>
      <c r="R316" s="7"/>
      <c r="X316" s="14"/>
      <c r="Z316" s="7"/>
    </row>
    <row r="317" spans="5:26" s="10" customFormat="1" ht="12.75">
      <c r="E317" s="12"/>
      <c r="F317" s="13"/>
      <c r="G317" s="13"/>
      <c r="H317" s="11"/>
      <c r="I317" s="9"/>
      <c r="J317" s="13"/>
      <c r="K317" s="7"/>
      <c r="L317" s="7"/>
      <c r="M317" s="7"/>
      <c r="N317" s="7"/>
      <c r="Q317" s="8"/>
      <c r="R317" s="7"/>
      <c r="X317" s="14"/>
      <c r="Z317" s="7"/>
    </row>
    <row r="318" spans="5:26" s="10" customFormat="1" ht="12.75">
      <c r="E318" s="12"/>
      <c r="F318" s="13"/>
      <c r="G318" s="13"/>
      <c r="H318" s="11"/>
      <c r="I318" s="9"/>
      <c r="J318" s="13"/>
      <c r="K318" s="7"/>
      <c r="L318" s="7"/>
      <c r="M318" s="7"/>
      <c r="N318" s="7"/>
      <c r="Q318" s="8"/>
      <c r="R318" s="7"/>
      <c r="X318" s="14"/>
      <c r="Z318" s="7"/>
    </row>
    <row r="319" spans="5:26" s="10" customFormat="1" ht="12.75">
      <c r="E319" s="12"/>
      <c r="F319" s="13"/>
      <c r="G319" s="13"/>
      <c r="H319" s="11"/>
      <c r="I319" s="9"/>
      <c r="J319" s="13"/>
      <c r="K319" s="7"/>
      <c r="L319" s="7"/>
      <c r="M319" s="7"/>
      <c r="N319" s="7"/>
      <c r="Q319" s="8"/>
      <c r="R319" s="7"/>
      <c r="X319" s="14"/>
      <c r="Z319" s="7"/>
    </row>
    <row r="320" spans="5:26" s="10" customFormat="1" ht="12.75">
      <c r="E320" s="12"/>
      <c r="F320" s="13"/>
      <c r="G320" s="13"/>
      <c r="H320" s="11"/>
      <c r="I320" s="9"/>
      <c r="J320" s="13"/>
      <c r="K320" s="7"/>
      <c r="L320" s="7"/>
      <c r="M320" s="7"/>
      <c r="N320" s="7"/>
      <c r="Q320" s="8"/>
      <c r="R320" s="7"/>
      <c r="X320" s="14"/>
      <c r="Z320" s="7"/>
    </row>
    <row r="321" spans="5:26" s="10" customFormat="1" ht="12.75">
      <c r="E321" s="12"/>
      <c r="F321" s="13"/>
      <c r="G321" s="13"/>
      <c r="H321" s="11"/>
      <c r="I321" s="9"/>
      <c r="J321" s="13"/>
      <c r="K321" s="7"/>
      <c r="L321" s="7"/>
      <c r="M321" s="7"/>
      <c r="N321" s="7"/>
      <c r="Q321" s="8"/>
      <c r="R321" s="7"/>
      <c r="X321" s="14"/>
      <c r="Z321" s="7"/>
    </row>
    <row r="322" spans="5:26" s="10" customFormat="1" ht="12.75">
      <c r="E322" s="12"/>
      <c r="F322" s="13"/>
      <c r="G322" s="13"/>
      <c r="H322" s="11"/>
      <c r="I322" s="9"/>
      <c r="J322" s="13"/>
      <c r="K322" s="7"/>
      <c r="L322" s="7"/>
      <c r="M322" s="7"/>
      <c r="N322" s="7"/>
      <c r="Q322" s="8"/>
      <c r="R322" s="7"/>
      <c r="X322" s="14"/>
      <c r="Z322" s="7"/>
    </row>
    <row r="323" spans="5:26" s="10" customFormat="1" ht="12.75">
      <c r="E323" s="12"/>
      <c r="F323" s="13"/>
      <c r="G323" s="13"/>
      <c r="H323" s="11"/>
      <c r="I323" s="9"/>
      <c r="J323" s="13"/>
      <c r="K323" s="7"/>
      <c r="L323" s="7"/>
      <c r="M323" s="7"/>
      <c r="N323" s="7"/>
      <c r="Q323" s="8"/>
      <c r="R323" s="7"/>
      <c r="X323" s="14"/>
      <c r="Z323" s="7"/>
    </row>
    <row r="324" spans="5:26" s="10" customFormat="1" ht="12.75">
      <c r="E324" s="12"/>
      <c r="F324" s="13"/>
      <c r="G324" s="13"/>
      <c r="H324" s="11"/>
      <c r="I324" s="9"/>
      <c r="J324" s="13"/>
      <c r="K324" s="7"/>
      <c r="L324" s="7"/>
      <c r="M324" s="7"/>
      <c r="N324" s="7"/>
      <c r="Q324" s="8"/>
      <c r="R324" s="7"/>
      <c r="X324" s="14"/>
      <c r="Z324" s="7"/>
    </row>
    <row r="325" spans="5:26" s="10" customFormat="1" ht="12.75">
      <c r="E325" s="12"/>
      <c r="F325" s="13"/>
      <c r="G325" s="13"/>
      <c r="H325" s="11"/>
      <c r="I325" s="9"/>
      <c r="J325" s="13"/>
      <c r="K325" s="7"/>
      <c r="L325" s="7"/>
      <c r="M325" s="7"/>
      <c r="N325" s="7"/>
      <c r="Q325" s="8"/>
      <c r="R325" s="7"/>
      <c r="X325" s="14"/>
      <c r="Z325" s="7"/>
    </row>
    <row r="326" spans="5:26" s="10" customFormat="1" ht="12.75">
      <c r="E326" s="12"/>
      <c r="F326" s="13"/>
      <c r="G326" s="13"/>
      <c r="H326" s="11"/>
      <c r="I326" s="9"/>
      <c r="J326" s="13"/>
      <c r="K326" s="7"/>
      <c r="L326" s="7"/>
      <c r="M326" s="7"/>
      <c r="N326" s="7"/>
      <c r="Q326" s="8"/>
      <c r="R326" s="7"/>
      <c r="X326" s="14"/>
      <c r="Z326" s="7"/>
    </row>
    <row r="327" spans="5:26" s="10" customFormat="1" ht="12.75">
      <c r="E327" s="12"/>
      <c r="F327" s="13"/>
      <c r="G327" s="13"/>
      <c r="H327" s="11"/>
      <c r="I327" s="9"/>
      <c r="J327" s="13"/>
      <c r="K327" s="7"/>
      <c r="L327" s="7"/>
      <c r="M327" s="7"/>
      <c r="N327" s="7"/>
      <c r="Q327" s="8"/>
      <c r="R327" s="7"/>
      <c r="X327" s="14"/>
      <c r="Z327" s="7"/>
    </row>
    <row r="328" spans="5:26" s="10" customFormat="1" ht="12.75">
      <c r="E328" s="12"/>
      <c r="F328" s="13"/>
      <c r="G328" s="13"/>
      <c r="H328" s="11"/>
      <c r="I328" s="9"/>
      <c r="J328" s="13"/>
      <c r="K328" s="7"/>
      <c r="L328" s="7"/>
      <c r="M328" s="7"/>
      <c r="N328" s="7"/>
      <c r="Q328" s="8"/>
      <c r="R328" s="7"/>
      <c r="X328" s="14"/>
      <c r="Z328" s="7"/>
    </row>
    <row r="329" spans="5:26" s="10" customFormat="1" ht="12.75">
      <c r="E329" s="12"/>
      <c r="F329" s="13"/>
      <c r="G329" s="13"/>
      <c r="H329" s="11"/>
      <c r="I329" s="9"/>
      <c r="J329" s="13"/>
      <c r="K329" s="7"/>
      <c r="L329" s="7"/>
      <c r="M329" s="7"/>
      <c r="N329" s="7"/>
      <c r="Q329" s="8"/>
      <c r="R329" s="7"/>
      <c r="X329" s="14"/>
      <c r="Z329" s="7"/>
    </row>
  </sheetData>
  <sheetProtection/>
  <mergeCells count="122">
    <mergeCell ref="J30:L30"/>
    <mergeCell ref="J27:L27"/>
    <mergeCell ref="J31:L31"/>
    <mergeCell ref="H50:H51"/>
    <mergeCell ref="V7:V11"/>
    <mergeCell ref="P7:P11"/>
    <mergeCell ref="M7:M11"/>
    <mergeCell ref="J20:L20"/>
    <mergeCell ref="J17:L17"/>
    <mergeCell ref="J18:L18"/>
    <mergeCell ref="Y7:Y11"/>
    <mergeCell ref="U7:U11"/>
    <mergeCell ref="W7:W11"/>
    <mergeCell ref="O7:O11"/>
    <mergeCell ref="J13:L13"/>
    <mergeCell ref="J14:L14"/>
    <mergeCell ref="A7:A11"/>
    <mergeCell ref="B7:B11"/>
    <mergeCell ref="G7:G11"/>
    <mergeCell ref="H7:I8"/>
    <mergeCell ref="J7:L8"/>
    <mergeCell ref="H9:H11"/>
    <mergeCell ref="L9:L11"/>
    <mergeCell ref="C7:C11"/>
    <mergeCell ref="I9:I11"/>
    <mergeCell ref="D7:D11"/>
    <mergeCell ref="E3:Z3"/>
    <mergeCell ref="R7:R11"/>
    <mergeCell ref="S7:T8"/>
    <mergeCell ref="E7:E11"/>
    <mergeCell ref="F7:F11"/>
    <mergeCell ref="Z7:Z11"/>
    <mergeCell ref="X7:X11"/>
    <mergeCell ref="S9:S11"/>
    <mergeCell ref="T9:T11"/>
    <mergeCell ref="Q7:Q11"/>
    <mergeCell ref="E93:H93"/>
    <mergeCell ref="J19:L19"/>
    <mergeCell ref="J15:L15"/>
    <mergeCell ref="J16:L16"/>
    <mergeCell ref="N7:N11"/>
    <mergeCell ref="J9:J11"/>
    <mergeCell ref="K9:K11"/>
    <mergeCell ref="J12:L12"/>
    <mergeCell ref="J22:L22"/>
    <mergeCell ref="J21:L21"/>
    <mergeCell ref="J23:L23"/>
    <mergeCell ref="J24:L24"/>
    <mergeCell ref="J25:L25"/>
    <mergeCell ref="J26:L26"/>
    <mergeCell ref="J28:L28"/>
    <mergeCell ref="J29:L29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A50:A51"/>
    <mergeCell ref="B50:B51"/>
    <mergeCell ref="C50:C51"/>
    <mergeCell ref="D50:D51"/>
    <mergeCell ref="E50:E51"/>
    <mergeCell ref="F50:F51"/>
    <mergeCell ref="J50:L51"/>
    <mergeCell ref="M50:M51"/>
    <mergeCell ref="N50:N51"/>
    <mergeCell ref="O50:O51"/>
    <mergeCell ref="S50:S51"/>
    <mergeCell ref="T50:T51"/>
    <mergeCell ref="U50:U51"/>
    <mergeCell ref="V50:V51"/>
    <mergeCell ref="W50:W51"/>
    <mergeCell ref="X50:X51"/>
    <mergeCell ref="Y50:Y51"/>
    <mergeCell ref="Z50:Z51"/>
    <mergeCell ref="J52:L52"/>
    <mergeCell ref="J53:L53"/>
    <mergeCell ref="J54:L54"/>
    <mergeCell ref="J55:L55"/>
    <mergeCell ref="J56:L56"/>
    <mergeCell ref="J57:L57"/>
    <mergeCell ref="E72:H72"/>
    <mergeCell ref="E79:H79"/>
    <mergeCell ref="E80:H80"/>
    <mergeCell ref="E81:H81"/>
    <mergeCell ref="E82:H82"/>
    <mergeCell ref="E83:H83"/>
    <mergeCell ref="E73:H73"/>
    <mergeCell ref="E74:H74"/>
    <mergeCell ref="E66:H66"/>
    <mergeCell ref="E75:H75"/>
    <mergeCell ref="E76:H76"/>
    <mergeCell ref="E77:H77"/>
    <mergeCell ref="E78:H78"/>
    <mergeCell ref="E67:H67"/>
    <mergeCell ref="E68:H68"/>
    <mergeCell ref="E69:H69"/>
    <mergeCell ref="E70:H70"/>
    <mergeCell ref="E71:H71"/>
    <mergeCell ref="C4:Z4"/>
    <mergeCell ref="E60:H60"/>
    <mergeCell ref="E61:H61"/>
    <mergeCell ref="E63:H63"/>
    <mergeCell ref="E64:H64"/>
    <mergeCell ref="E65:H65"/>
    <mergeCell ref="A60:D60"/>
    <mergeCell ref="A61:D61"/>
    <mergeCell ref="A62:D62"/>
    <mergeCell ref="J58:L58"/>
  </mergeCells>
  <conditionalFormatting sqref="P12:P58">
    <cfRule type="timePeriod" priority="1" dxfId="1" stopIfTrue="1" timePeriod="lastMonth">
      <formula>AND(MONTH(P12)=MONTH(_XLL.FECHA.MES(TODAY(),0-1)),YEAR(P12)=YEAR(_XLL.FECHA.MES(TODAY(),0-1)))</formula>
    </cfRule>
  </conditionalFormatting>
  <hyperlinks>
    <hyperlink ref="O12" r:id="rId1" display="TEDF/DRMSG/AD/001/2015"/>
    <hyperlink ref="O13" r:id="rId2" display="TEDF/DRMSG/AD/002/2015"/>
    <hyperlink ref="O14" r:id="rId3" display="TEDF/DRMSG/AD/003/2015"/>
    <hyperlink ref="O15" r:id="rId4" display="TEDF/DRMSG/AD/004/2015"/>
    <hyperlink ref="O16" r:id="rId5" display="TEDF/DRMSG/AD/005/2015"/>
    <hyperlink ref="O17" r:id="rId6" display="TEDF/DRMSG/AD/006/2015"/>
    <hyperlink ref="O18" r:id="rId7" display="TEDF/DRMSG/AD/007/2015"/>
    <hyperlink ref="O19" r:id="rId8" display="TEDF/DRMSG/AD/008/2015"/>
    <hyperlink ref="O21" r:id="rId9" display="TEDF/DRMSG/AD/010/2015"/>
    <hyperlink ref="O22" r:id="rId10" display="TEDF/DRMSG/AD011/2015"/>
    <hyperlink ref="O20" r:id="rId11" display="http://themis.tedf.org.mx/transp/files/art14/27/adjudicaciones/2015/AD_009_15_poliza_mantenimiento.pdf"/>
    <hyperlink ref="O23" r:id="rId12" display="TEDFDRMSG/AD/012/2015"/>
    <hyperlink ref="O24" r:id="rId13" display="http://themis.tedf.org.mx/transp/files/art14/27/adjudicaciones/2015/AD_014_15_produccion_spots.pdf"/>
    <hyperlink ref="O25" r:id="rId14" display="http://themis.tedf.org.mx/transp/files/art14/27/adjudicaciones/2015/AD_015_15_adquisicion_vehiculos.pdf"/>
    <hyperlink ref="O26" r:id="rId15" display="http://themis.tedf.org.mx/transp/files/art14/27/adjudicaciones/2015/AD_016_15_cableados_estructurados.pdf"/>
    <hyperlink ref="O27" r:id="rId16" display="http://themis.tedf.org.mx/transp/files/art14/27/adjudicaciones/2015/AD_017_15_mantenimiento_preventivo.pdf"/>
    <hyperlink ref="O28" r:id="rId17" display="http://themis.tedf.org.mx/transp/files/art14/27/adjudicaciones/2015/AD_018_15_adquisicion_equipo.pdf"/>
    <hyperlink ref="O29" r:id="rId18" display="http://themis.tedf.org.mx/transp/files/art14/27/adjudicaciones/2015/AD_019_15_seguridad_proteccion.pdf"/>
    <hyperlink ref="O30" r:id="rId19" display="TEDF/DRMSG/AD/020/2015"/>
    <hyperlink ref="O31" r:id="rId20" display="TEDF/SA/AD/C-021/2015"/>
    <hyperlink ref="O32" r:id="rId21" display="TEDF/SA/AD/C-022/2015"/>
    <hyperlink ref="O33" r:id="rId22" display="TEDF/SA/AD/C-023/2015"/>
    <hyperlink ref="O34" r:id="rId23" display="TEDF/SA/AD/C-024/2015"/>
    <hyperlink ref="O35" r:id="rId24" display="TEDF/SA/AD/C-025/2015"/>
    <hyperlink ref="O36" r:id="rId25" display="TEDF/SA/AD/C-026/2015"/>
    <hyperlink ref="O37" r:id="rId26" display="TEDF/SA/AD/C-027/2015"/>
    <hyperlink ref="O38" r:id="rId27" display="TEDF/SA/AD/C-028/2015"/>
    <hyperlink ref="O39" r:id="rId28" display="TEDF/SA/AD/C-029/2015"/>
    <hyperlink ref="O40" r:id="rId29" display="TEDF/SA/AD/C-030/2015"/>
    <hyperlink ref="O41" r:id="rId30" display="TEDF/SA/AD/C-001/2016"/>
    <hyperlink ref="O42" r:id="rId31" display="TEDF/SA/AD/C-002/2016"/>
    <hyperlink ref="O43" r:id="rId32" display="TEDF/SA/AD/C-003/2016"/>
    <hyperlink ref="O44" r:id="rId33" display="TEDF/SA/AD/C-004/2016"/>
    <hyperlink ref="O45" r:id="rId34" display="TEDF/SA/AD/C-005/2016"/>
    <hyperlink ref="O46" r:id="rId35" display="TEDF/SA/AD/C-006/2016"/>
    <hyperlink ref="O47" r:id="rId36" display="TEDF/SA/AD/C-007/2016"/>
    <hyperlink ref="O48" r:id="rId37" display="TEDF/SA/AD/C-008/2016"/>
    <hyperlink ref="O49" r:id="rId38" display="TEDF/SA/AD/C-009/2016"/>
    <hyperlink ref="O50:O51" r:id="rId39" display="TEDF/SA/AD/C-010/2016"/>
    <hyperlink ref="O52" r:id="rId40" display="TEDF/SA/AD/C-011/2016"/>
    <hyperlink ref="O53" r:id="rId41" display="TEDF/SA/AD/C-012/2016"/>
    <hyperlink ref="O54" r:id="rId42" display="TEDF/SA/AD/C-013/2016"/>
    <hyperlink ref="O55" r:id="rId43" display="TEDF/SA/AD/C-014/2016"/>
    <hyperlink ref="O56" r:id="rId44" display="TEDF/SA/AD/C-015/2016"/>
    <hyperlink ref="O57" r:id="rId45" display="TEDF/SA/AD/C-016/2016"/>
    <hyperlink ref="O58" r:id="rId46" display="TEDF/SA/AD/C-017/2016"/>
  </hyperlinks>
  <printOptions/>
  <pageMargins left="0.9055118110236221" right="0.7086614173228347" top="0.7480314960629921" bottom="0.7480314960629921" header="0.31496062992125984" footer="0.31496062992125984"/>
  <pageSetup fitToHeight="100" horizontalDpi="600" verticalDpi="600" orientation="landscape" paperSize="5" scale="19" r:id="rId48"/>
  <headerFooter>
    <oddFooter>&amp;R&amp;P DE &amp;N</oddFooter>
  </headerFooter>
  <drawing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Verónica Moreno Balderas</dc:creator>
  <cp:keywords/>
  <dc:description/>
  <cp:lastModifiedBy>Yuzetti Enríquez Miranda (Honorarios)</cp:lastModifiedBy>
  <cp:lastPrinted>2012-09-25T19:39:02Z</cp:lastPrinted>
  <dcterms:created xsi:type="dcterms:W3CDTF">2012-03-01T17:27:32Z</dcterms:created>
  <dcterms:modified xsi:type="dcterms:W3CDTF">2017-03-30T14:50:45Z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