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65" activeTab="0"/>
  </bookViews>
  <sheets>
    <sheet name="Hoja1" sheetId="1" r:id="rId1"/>
  </sheets>
  <definedNames>
    <definedName name="_xlnm.Print_Titles" localSheetId="0">'Hoja1'!$1:$14</definedName>
  </definedNames>
  <calcPr fullCalcOnLoad="1"/>
</workbook>
</file>

<file path=xl/sharedStrings.xml><?xml version="1.0" encoding="utf-8"?>
<sst xmlns="http://schemas.openxmlformats.org/spreadsheetml/2006/main" count="105" uniqueCount="74">
  <si>
    <t>TRIBUNAL ELECTORAL DEL DISTRITO FEDERAL</t>
  </si>
  <si>
    <t>SECRETARIA ADMINISTRATIVA</t>
  </si>
  <si>
    <t>Dirección de Recursos Materiales y Servicios Generales</t>
  </si>
  <si>
    <t>Departamento de Adquisiciones y Control Patrimonial</t>
  </si>
  <si>
    <t>Cuadro Comparativo de compras menores</t>
  </si>
  <si>
    <t>RAZÓN SOCIAL</t>
  </si>
  <si>
    <t xml:space="preserve">                                                                                                                                                                                                                                                                                                                                                                                                                                                                                                                                                                                                                                                                                                                                                                                                                                                                                                                                                                                                                                                                                                                                                                                                                                                                                                                                                                                                                                                                                                                                                                                                                                                                                                                                                                                                                                                                                                                                                                                                                                                                                                                                                                                                                                                                                                                                                                                                                                                                                                                                                                                                                                                                                                                                                                                                                                                                                                                                                                                                                                                                                                                                                                                                                                                                                                                                                                                                                                                                                                                                                                                                                                                                                                                                                                                                                                                                                                                                                                                                                                                                                                                                                                                                                                                                                                                                                                                                                                                                                                                                                                                                                                                                                                                                                                                                                                                                                                                                                                                                                                                                                                                                                                                                                                                                                                                                                                                                                                                                                                                                                                                                                                                                                                                                                                                                                                                                                                                                                                                                                                                                                                                                                                                                                                                                                                                                                                             </t>
  </si>
  <si>
    <t>Partida</t>
  </si>
  <si>
    <t xml:space="preserve">Descripción solicitada </t>
  </si>
  <si>
    <t>Unidad de medida</t>
  </si>
  <si>
    <t>Cantidad</t>
  </si>
  <si>
    <t>EJECUTIVO</t>
  </si>
  <si>
    <t xml:space="preserve">precio </t>
  </si>
  <si>
    <t>unitario</t>
  </si>
  <si>
    <t>sub-total</t>
  </si>
  <si>
    <t>Subtotal</t>
  </si>
  <si>
    <t>IVA</t>
  </si>
  <si>
    <t>TOTAL</t>
  </si>
  <si>
    <t>Tipo de crédito o descuentos</t>
  </si>
  <si>
    <t>n/a</t>
  </si>
  <si>
    <t>Tiempo de entrega</t>
  </si>
  <si>
    <t>10 días</t>
  </si>
  <si>
    <t xml:space="preserve">Vigencia de la oferta </t>
  </si>
  <si>
    <t>Condiciones de pago</t>
  </si>
  <si>
    <t>Elaboró.</t>
  </si>
  <si>
    <t>Revisó.</t>
  </si>
  <si>
    <t>Autorizó</t>
  </si>
  <si>
    <t>Suficiencia presupuestal/Fecha</t>
  </si>
  <si>
    <t>Vo.Bo</t>
  </si>
  <si>
    <t xml:space="preserve">Gabriela Sifuentes Badillo </t>
  </si>
  <si>
    <t>Lic. Serafin Adrian López Reyes</t>
  </si>
  <si>
    <t>Lic. Héctor Vega Aguirre</t>
  </si>
  <si>
    <t>C.P. Erwin Chávez García</t>
  </si>
  <si>
    <t xml:space="preserve">Jefe de Departamento de Adquisiciones </t>
  </si>
  <si>
    <t>Subdirector de Recursos Materiales y Servicios Generales</t>
  </si>
  <si>
    <t xml:space="preserve">Director de Recursos Materiales y Servicios </t>
  </si>
  <si>
    <t>Director de Planeación y Recursos Financieros</t>
  </si>
  <si>
    <t>TEDF/SA/JDA/CC-067/2010</t>
  </si>
  <si>
    <t>Cuadro comparativo para la  contratación del servicio de transmisión en vivo de las sesiones públicas y eventos institucionalesa través de Internet, solicitado por la Coordinación de Tecnologías de la Información mediante oficio TEDF-CTI/194/2010.</t>
  </si>
  <si>
    <t>LightSoft Consultoria Multimedia</t>
  </si>
  <si>
    <t>Blv. Lomas de la Hacienda No.37, Fraccionamiento Lomas de la Hacienda, Atizapan de Zaragoza, Edo de México, C.P.52925, Tel.53783771</t>
  </si>
  <si>
    <t>Abraham Sánchez Marín</t>
  </si>
  <si>
    <t>servicio</t>
  </si>
  <si>
    <t>X-stream Networks, S.A. de C.V.</t>
  </si>
  <si>
    <t>Río Mississipi No.58, Col. Cuauhtémoc, Del. Cuauhtémoc, C.P.06500, México D.F..</t>
  </si>
  <si>
    <t>Irene Villegas Arriaga</t>
  </si>
  <si>
    <t>Magnum Soluciones Digitales, S.A. de C.V.</t>
  </si>
  <si>
    <t>Factor No.18, Col. San José Insurgentes, C.P.03900, México D.F., Tel.56159049</t>
  </si>
  <si>
    <t>4 semanas</t>
  </si>
  <si>
    <t>Mensualidad vencida</t>
  </si>
  <si>
    <t>30 días</t>
  </si>
  <si>
    <t>15 días</t>
  </si>
  <si>
    <t>Punto en Tecnologías de la Información, S.A. de C.V.</t>
  </si>
  <si>
    <t>Mazatlan No.71 Bis Int.2,  Col. Condesa, Del. Cuauhtémoc, C.P.06140, México D.F., Tel.38740959</t>
  </si>
  <si>
    <t>Aranzasu Gallardo Vera</t>
  </si>
  <si>
    <t>Alta Tecnología en Sistemas Inteligentes, S.A. de C.V.</t>
  </si>
  <si>
    <t>La Quemada No.61, Col. Narvarte, Del. Benito Juárez, México D.F., Tel.85003274</t>
  </si>
  <si>
    <t>8 días</t>
  </si>
  <si>
    <t>TRANSMISIÓN DE LAS SESIONES PÚBLICAS Y EVENTOS INSTITUCIONALES DEL TRIBUNAL ELECTORAL DEL DISTRITO FEDERAL, A TRAVÉS DE INTERNET.</t>
  </si>
  <si>
    <t>Características:</t>
  </si>
  <si>
    <t>Tiempo de entrega del servicio: 5 días hábiles</t>
  </si>
  <si>
    <t>·         Difusión de audio/video en vivo a través de internet</t>
  </si>
  <si>
    <t>·         Formatos de video: compatibles con RealPlayer, Flash y Windows Media</t>
  </si>
  <si>
    <t>·         Servicio de Transmisión y disponibilidad: 7x24</t>
  </si>
  <si>
    <t>·         Compresión máxima de calidad: 200 kbps</t>
  </si>
  <si>
    <t>·         Ancho de banda para transferencia: Suficiente para garantizar 500 usuarios concurrentes</t>
  </si>
  <si>
    <t>·         Administración: 2GB de espacio en disco para eventos bajo demanda  en servidor remoto a través de una conexión FTP para administración con usuario y password.</t>
  </si>
  <si>
    <t>·         Soporte técnico: vía telefónica con escalación de reportes 7x24</t>
  </si>
  <si>
    <t>·         Estadísticas mensuales de conexiones de audiencia por día, localidad y tiempo.</t>
  </si>
  <si>
    <t>·         Incluir internamente el servicio de video streaming, para un servidor dedicado del Tribunal,  para que las conexiones locales concurrentes no afecten el rendimiento del ancho de banda del Tribunal, independientemente de los usuarios externos.</t>
  </si>
  <si>
    <t xml:space="preserve">5 días hábiles </t>
  </si>
  <si>
    <t>5 días hábiles</t>
  </si>
  <si>
    <t>Omar Eduardo Castillo</t>
  </si>
  <si>
    <t xml:space="preserve">Marycarmen Samano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</si>
</sst>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b/>
      <sz val="8"/>
      <name val="Arial"/>
      <family val="2"/>
    </font>
    <font>
      <sz val="8"/>
      <name val="Arial"/>
      <family val="2"/>
    </font>
    <font>
      <sz val="10"/>
      <color indexed="8"/>
      <name val="Calibri"/>
      <family val="2"/>
    </font>
    <font>
      <b/>
      <u val="single"/>
      <sz val="10"/>
      <color indexed="8"/>
      <name val="Calibri"/>
      <family val="2"/>
    </font>
    <font>
      <sz val="10"/>
      <color indexed="8"/>
      <name val="Symbol"/>
      <family val="1"/>
    </font>
    <font>
      <sz val="8"/>
      <color indexed="8"/>
      <name val="Arial"/>
      <family val="2"/>
    </font>
    <font>
      <b/>
      <u val="single"/>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u val="single"/>
      <sz val="10"/>
      <color theme="1"/>
      <name val="Calibri"/>
      <family val="2"/>
    </font>
    <font>
      <sz val="10"/>
      <color theme="1"/>
      <name val="Symbol"/>
      <family val="1"/>
    </font>
    <font>
      <sz val="8"/>
      <color theme="1"/>
      <name val="Arial"/>
      <family val="2"/>
    </font>
    <font>
      <b/>
      <u val="single"/>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2" fillId="0" borderId="0" xfId="0" applyFont="1" applyBorder="1" applyAlignment="1">
      <alignment horizontal="left"/>
    </xf>
    <xf numFmtId="0" fontId="3" fillId="0" borderId="0" xfId="0" applyFont="1" applyBorder="1" applyAlignment="1">
      <alignment/>
    </xf>
    <xf numFmtId="0" fontId="3" fillId="0" borderId="0" xfId="0" applyFont="1" applyFill="1" applyAlignment="1">
      <alignment/>
    </xf>
    <xf numFmtId="0" fontId="3" fillId="0" borderId="0" xfId="0" applyFont="1" applyAlignment="1">
      <alignment/>
    </xf>
    <xf numFmtId="43" fontId="3" fillId="0" borderId="0" xfId="47" applyFont="1" applyBorder="1" applyAlignment="1">
      <alignment/>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0" xfId="0" applyNumberFormat="1" applyFont="1" applyBorder="1" applyAlignment="1">
      <alignment/>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xf>
    <xf numFmtId="0" fontId="3" fillId="0" borderId="0" xfId="0" applyNumberFormat="1" applyFont="1" applyAlignment="1">
      <alignment/>
    </xf>
    <xf numFmtId="0" fontId="3" fillId="0" borderId="0" xfId="0" applyFont="1" applyAlignment="1">
      <alignment horizontal="center"/>
    </xf>
    <xf numFmtId="43" fontId="3" fillId="0" borderId="10" xfId="47" applyFont="1" applyBorder="1" applyAlignment="1">
      <alignment horizontal="center"/>
    </xf>
    <xf numFmtId="43" fontId="3" fillId="0" borderId="0" xfId="47" applyFont="1" applyBorder="1" applyAlignment="1">
      <alignment horizontal="center"/>
    </xf>
    <xf numFmtId="43" fontId="3" fillId="0" borderId="0" xfId="47" applyFont="1" applyBorder="1" applyAlignment="1">
      <alignment horizontal="left"/>
    </xf>
    <xf numFmtId="43" fontId="3" fillId="0" borderId="0" xfId="0" applyNumberFormat="1" applyFont="1" applyAlignment="1">
      <alignment/>
    </xf>
    <xf numFmtId="43" fontId="3" fillId="0" borderId="0" xfId="47" applyFont="1" applyFill="1" applyBorder="1" applyAlignment="1">
      <alignment/>
    </xf>
    <xf numFmtId="43" fontId="3" fillId="0" borderId="0" xfId="47" applyFont="1" applyFill="1" applyBorder="1" applyAlignment="1">
      <alignment/>
    </xf>
    <xf numFmtId="43" fontId="3" fillId="0" borderId="0" xfId="47" applyFont="1" applyFill="1" applyBorder="1" applyAlignment="1">
      <alignment vertical="center" wrapText="1"/>
    </xf>
    <xf numFmtId="43"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43" fontId="3" fillId="0" borderId="0" xfId="47" applyFont="1" applyFill="1" applyBorder="1" applyAlignment="1">
      <alignment horizontal="left" vertical="center" wrapText="1"/>
    </xf>
    <xf numFmtId="43" fontId="3" fillId="0" borderId="0" xfId="47" applyFont="1" applyFill="1" applyBorder="1" applyAlignment="1">
      <alignment horizontal="left"/>
    </xf>
    <xf numFmtId="0" fontId="3" fillId="0" borderId="0" xfId="0" applyFont="1" applyFill="1" applyBorder="1" applyAlignment="1">
      <alignment horizontal="center"/>
    </xf>
    <xf numFmtId="43" fontId="3" fillId="0" borderId="0" xfId="47" applyFont="1" applyFill="1" applyBorder="1" applyAlignment="1">
      <alignment horizontal="center"/>
    </xf>
    <xf numFmtId="43" fontId="3" fillId="0" borderId="0" xfId="47" applyFont="1" applyAlignment="1">
      <alignment/>
    </xf>
    <xf numFmtId="43" fontId="3" fillId="0" borderId="0" xfId="47"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Border="1" applyAlignment="1">
      <alignment horizontal="center"/>
    </xf>
    <xf numFmtId="0" fontId="41" fillId="0" borderId="0" xfId="0" applyFont="1" applyAlignment="1">
      <alignment horizontal="justify"/>
    </xf>
    <xf numFmtId="0" fontId="42" fillId="0" borderId="0" xfId="0" applyFont="1" applyAlignment="1">
      <alignment horizontal="justify"/>
    </xf>
    <xf numFmtId="0" fontId="43" fillId="0" borderId="0" xfId="0" applyFont="1" applyAlignment="1">
      <alignment horizontal="justify"/>
    </xf>
    <xf numFmtId="0" fontId="41" fillId="0" borderId="0" xfId="0" applyFont="1" applyAlignment="1">
      <alignment/>
    </xf>
    <xf numFmtId="0" fontId="44" fillId="0" borderId="0" xfId="0" applyFont="1" applyAlignment="1">
      <alignment horizontal="justify"/>
    </xf>
    <xf numFmtId="0" fontId="45" fillId="0" borderId="0" xfId="0" applyFont="1" applyAlignment="1">
      <alignment horizontal="justify"/>
    </xf>
    <xf numFmtId="0" fontId="44" fillId="0" borderId="11" xfId="0" applyFont="1" applyBorder="1" applyAlignment="1">
      <alignment horizontal="justify"/>
    </xf>
    <xf numFmtId="43" fontId="3" fillId="0" borderId="0" xfId="47" applyFont="1" applyFill="1" applyBorder="1" applyAlignment="1">
      <alignment horizontal="justify" vertical="center" wrapText="1"/>
    </xf>
    <xf numFmtId="43" fontId="3" fillId="0" borderId="12" xfId="47" applyFont="1" applyBorder="1" applyAlignment="1">
      <alignment horizontal="center" vertical="center"/>
    </xf>
    <xf numFmtId="43" fontId="3" fillId="0" borderId="13" xfId="47" applyFont="1" applyBorder="1" applyAlignment="1">
      <alignment horizontal="center" vertical="center"/>
    </xf>
    <xf numFmtId="43" fontId="3" fillId="0" borderId="11" xfId="47" applyFont="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43" fontId="3" fillId="0" borderId="0" xfId="47" applyFont="1" applyFill="1" applyBorder="1" applyAlignment="1">
      <alignment horizontal="justify" vertical="center" wrapText="1"/>
    </xf>
    <xf numFmtId="43" fontId="3" fillId="33" borderId="12" xfId="47" applyFont="1" applyFill="1" applyBorder="1" applyAlignment="1">
      <alignment horizontal="center" vertical="center"/>
    </xf>
    <xf numFmtId="43" fontId="3" fillId="33" borderId="13" xfId="47" applyFont="1" applyFill="1" applyBorder="1" applyAlignment="1">
      <alignment horizontal="center" vertical="center"/>
    </xf>
    <xf numFmtId="43" fontId="3" fillId="33" borderId="11" xfId="47" applyFont="1" applyFill="1" applyBorder="1" applyAlignment="1">
      <alignment horizontal="center" vertical="center"/>
    </xf>
    <xf numFmtId="0" fontId="3" fillId="0" borderId="0" xfId="0" applyFont="1" applyFill="1" applyBorder="1" applyAlignment="1">
      <alignment horizontal="left" wrapText="1"/>
    </xf>
    <xf numFmtId="0" fontId="3" fillId="0" borderId="0" xfId="0" applyFont="1" applyBorder="1" applyAlignment="1">
      <alignment horizontal="left" vertical="center" wrapText="1"/>
    </xf>
    <xf numFmtId="43" fontId="2" fillId="34" borderId="10" xfId="47" applyFont="1" applyFill="1" applyBorder="1" applyAlignment="1">
      <alignment horizontal="center"/>
    </xf>
    <xf numFmtId="43" fontId="3" fillId="0" borderId="10" xfId="47" applyFont="1" applyBorder="1" applyAlignment="1">
      <alignment horizontal="center" vertical="center" wrapText="1"/>
    </xf>
    <xf numFmtId="43" fontId="3" fillId="0" borderId="14" xfId="47" applyFont="1" applyBorder="1" applyAlignment="1">
      <alignment horizontal="center" vertical="center" wrapText="1"/>
    </xf>
    <xf numFmtId="43" fontId="3" fillId="0" borderId="15" xfId="47"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xf>
    <xf numFmtId="43" fontId="3" fillId="0" borderId="0" xfId="47" applyFont="1" applyFill="1" applyBorder="1" applyAlignment="1">
      <alignment horizontal="center"/>
    </xf>
    <xf numFmtId="0" fontId="3" fillId="0" borderId="0" xfId="0" applyFont="1" applyBorder="1" applyAlignment="1">
      <alignment horizontal="center"/>
    </xf>
    <xf numFmtId="43" fontId="3" fillId="0" borderId="0" xfId="47" applyFont="1" applyFill="1" applyAlignment="1">
      <alignment horizontal="center"/>
    </xf>
    <xf numFmtId="43" fontId="3" fillId="0" borderId="0" xfId="47" applyFont="1" applyAlignment="1">
      <alignment horizontal="center"/>
    </xf>
    <xf numFmtId="0" fontId="3" fillId="0" borderId="0" xfId="0" applyFont="1" applyFill="1" applyBorder="1" applyAlignment="1">
      <alignment horizontal="center" vertical="center" wrapText="1"/>
    </xf>
    <xf numFmtId="43" fontId="3" fillId="0" borderId="0" xfId="47" applyFont="1" applyBorder="1" applyAlignment="1">
      <alignment horizontal="center" vertical="center" wrapText="1"/>
    </xf>
    <xf numFmtId="43" fontId="3" fillId="0" borderId="0" xfId="47" applyFont="1" applyAlignment="1">
      <alignment horizontal="center" vertical="center" wrapText="1"/>
    </xf>
    <xf numFmtId="43" fontId="3" fillId="0" borderId="0" xfId="47"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xdr:col>
      <xdr:colOff>933450</xdr:colOff>
      <xdr:row>4</xdr:row>
      <xdr:rowOff>28575</xdr:rowOff>
    </xdr:to>
    <xdr:pic>
      <xdr:nvPicPr>
        <xdr:cNvPr id="1" name="Picture 1" descr="logoTEDFok"/>
        <xdr:cNvPicPr preferRelativeResize="1">
          <a:picLocks noChangeAspect="1"/>
        </xdr:cNvPicPr>
      </xdr:nvPicPr>
      <xdr:blipFill>
        <a:blip r:embed="rId1"/>
        <a:stretch>
          <a:fillRect/>
        </a:stretch>
      </xdr:blipFill>
      <xdr:spPr>
        <a:xfrm>
          <a:off x="104775" y="66675"/>
          <a:ext cx="12001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5"/>
  <sheetViews>
    <sheetView tabSelected="1" zoomScalePageLayoutView="0" workbookViewId="0" topLeftCell="A1">
      <selection activeCell="Q10" sqref="Q10"/>
    </sheetView>
  </sheetViews>
  <sheetFormatPr defaultColWidth="11.421875" defaultRowHeight="15"/>
  <cols>
    <col min="1" max="1" width="5.57421875" style="4" customWidth="1"/>
    <col min="2" max="2" width="20.421875" style="30" customWidth="1"/>
    <col min="3" max="3" width="6.7109375" style="31" customWidth="1"/>
    <col min="4" max="4" width="6.7109375" style="3" customWidth="1"/>
    <col min="5" max="5" width="9.421875" style="28" customWidth="1"/>
    <col min="6" max="6" width="10.140625" style="28" customWidth="1"/>
    <col min="7" max="7" width="9.28125" style="28" customWidth="1"/>
    <col min="8" max="8" width="9.57421875" style="5" customWidth="1"/>
    <col min="9" max="9" width="9.28125" style="28" customWidth="1"/>
    <col min="10" max="10" width="9.57421875" style="28" customWidth="1"/>
    <col min="11" max="12" width="9.7109375" style="4" customWidth="1"/>
    <col min="13" max="13" width="9.00390625" style="4" customWidth="1"/>
    <col min="14" max="14" width="9.7109375" style="4" customWidth="1"/>
    <col min="15" max="16384" width="11.421875" style="4" customWidth="1"/>
  </cols>
  <sheetData>
    <row r="1" spans="1:10" ht="11.25">
      <c r="A1" s="1"/>
      <c r="B1" s="2"/>
      <c r="C1" s="1" t="s">
        <v>0</v>
      </c>
      <c r="E1" s="2"/>
      <c r="F1" s="2"/>
      <c r="G1" s="2"/>
      <c r="H1" s="2"/>
      <c r="I1" s="2"/>
      <c r="J1" s="2"/>
    </row>
    <row r="2" spans="1:10" ht="11.25">
      <c r="A2" s="1"/>
      <c r="B2" s="2"/>
      <c r="C2" s="1" t="s">
        <v>1</v>
      </c>
      <c r="E2" s="2"/>
      <c r="F2" s="2"/>
      <c r="G2" s="2"/>
      <c r="H2" s="2"/>
      <c r="I2" s="2"/>
      <c r="J2" s="2"/>
    </row>
    <row r="3" spans="1:10" ht="11.25">
      <c r="A3" s="1"/>
      <c r="B3" s="2"/>
      <c r="C3" s="1" t="s">
        <v>2</v>
      </c>
      <c r="E3" s="2"/>
      <c r="F3" s="2"/>
      <c r="G3" s="2"/>
      <c r="H3" s="2"/>
      <c r="I3" s="2"/>
      <c r="J3" s="2"/>
    </row>
    <row r="4" spans="1:10" ht="11.25">
      <c r="A4" s="1"/>
      <c r="B4" s="2"/>
      <c r="C4" s="1" t="s">
        <v>3</v>
      </c>
      <c r="E4" s="2"/>
      <c r="F4" s="2"/>
      <c r="G4" s="2"/>
      <c r="H4" s="2"/>
      <c r="I4" s="2"/>
      <c r="J4" s="2"/>
    </row>
    <row r="5" spans="1:10" ht="11.25">
      <c r="A5" s="1"/>
      <c r="B5" s="1"/>
      <c r="C5" s="1" t="s">
        <v>4</v>
      </c>
      <c r="E5" s="2"/>
      <c r="F5" s="2"/>
      <c r="G5" s="2"/>
      <c r="H5" s="2"/>
      <c r="I5" s="2"/>
      <c r="J5" s="2"/>
    </row>
    <row r="6" spans="1:10" ht="11.25">
      <c r="A6" s="2"/>
      <c r="B6" s="51" t="s">
        <v>37</v>
      </c>
      <c r="C6" s="51"/>
      <c r="D6" s="51"/>
      <c r="E6" s="5"/>
      <c r="F6" s="5"/>
      <c r="G6" s="5"/>
      <c r="I6" s="5"/>
      <c r="J6" s="5"/>
    </row>
    <row r="7" spans="1:14" ht="20.25" customHeight="1">
      <c r="A7" s="52" t="s">
        <v>38</v>
      </c>
      <c r="B7" s="52"/>
      <c r="C7" s="52"/>
      <c r="D7" s="52"/>
      <c r="E7" s="52"/>
      <c r="F7" s="52"/>
      <c r="G7" s="52"/>
      <c r="H7" s="52"/>
      <c r="I7" s="52"/>
      <c r="J7" s="52"/>
      <c r="K7" s="52"/>
      <c r="L7" s="52"/>
      <c r="M7" s="52"/>
      <c r="N7" s="52"/>
    </row>
    <row r="8" spans="1:14" ht="11.25">
      <c r="A8" s="2"/>
      <c r="B8" s="6"/>
      <c r="C8" s="7"/>
      <c r="D8" s="8"/>
      <c r="E8" s="53" t="s">
        <v>5</v>
      </c>
      <c r="F8" s="53"/>
      <c r="G8" s="53" t="s">
        <v>5</v>
      </c>
      <c r="H8" s="53"/>
      <c r="I8" s="53" t="s">
        <v>5</v>
      </c>
      <c r="J8" s="53"/>
      <c r="K8" s="53" t="s">
        <v>5</v>
      </c>
      <c r="L8" s="53"/>
      <c r="M8" s="53" t="s">
        <v>5</v>
      </c>
      <c r="N8" s="53"/>
    </row>
    <row r="9" spans="1:14" ht="32.25" customHeight="1">
      <c r="A9" s="2"/>
      <c r="B9" s="6"/>
      <c r="C9" s="7"/>
      <c r="D9" s="8"/>
      <c r="E9" s="54" t="s">
        <v>39</v>
      </c>
      <c r="F9" s="54"/>
      <c r="G9" s="54" t="s">
        <v>43</v>
      </c>
      <c r="H9" s="54"/>
      <c r="I9" s="54" t="s">
        <v>46</v>
      </c>
      <c r="J9" s="54"/>
      <c r="K9" s="54" t="s">
        <v>52</v>
      </c>
      <c r="L9" s="54"/>
      <c r="M9" s="54" t="s">
        <v>55</v>
      </c>
      <c r="N9" s="54"/>
    </row>
    <row r="10" spans="1:14" s="13" customFormat="1" ht="58.5" customHeight="1">
      <c r="A10" s="9"/>
      <c r="B10" s="10" t="s">
        <v>6</v>
      </c>
      <c r="C10" s="11"/>
      <c r="D10" s="12"/>
      <c r="E10" s="54" t="s">
        <v>40</v>
      </c>
      <c r="F10" s="54"/>
      <c r="G10" s="55" t="s">
        <v>44</v>
      </c>
      <c r="H10" s="56"/>
      <c r="I10" s="54" t="s">
        <v>47</v>
      </c>
      <c r="J10" s="54"/>
      <c r="K10" s="54" t="s">
        <v>53</v>
      </c>
      <c r="L10" s="54"/>
      <c r="M10" s="54" t="s">
        <v>56</v>
      </c>
      <c r="N10" s="54"/>
    </row>
    <row r="11" spans="1:14" ht="11.25">
      <c r="A11" s="57" t="s">
        <v>7</v>
      </c>
      <c r="B11" s="57" t="s">
        <v>8</v>
      </c>
      <c r="C11" s="57" t="s">
        <v>9</v>
      </c>
      <c r="D11" s="57" t="s">
        <v>10</v>
      </c>
      <c r="E11" s="53" t="s">
        <v>11</v>
      </c>
      <c r="F11" s="53"/>
      <c r="G11" s="53" t="s">
        <v>11</v>
      </c>
      <c r="H11" s="53"/>
      <c r="I11" s="53" t="s">
        <v>11</v>
      </c>
      <c r="J11" s="53"/>
      <c r="K11" s="53" t="s">
        <v>11</v>
      </c>
      <c r="L11" s="53"/>
      <c r="M11" s="53" t="s">
        <v>11</v>
      </c>
      <c r="N11" s="53"/>
    </row>
    <row r="12" spans="1:14" s="14" customFormat="1" ht="11.25" customHeight="1">
      <c r="A12" s="57"/>
      <c r="B12" s="57"/>
      <c r="C12" s="57"/>
      <c r="D12" s="57"/>
      <c r="E12" s="54" t="s">
        <v>41</v>
      </c>
      <c r="F12" s="54"/>
      <c r="G12" s="54" t="s">
        <v>45</v>
      </c>
      <c r="H12" s="54"/>
      <c r="I12" s="54" t="s">
        <v>72</v>
      </c>
      <c r="J12" s="54"/>
      <c r="K12" s="54" t="s">
        <v>54</v>
      </c>
      <c r="L12" s="54"/>
      <c r="M12" s="54" t="s">
        <v>73</v>
      </c>
      <c r="N12" s="54"/>
    </row>
    <row r="13" spans="1:14" ht="10.5" customHeight="1">
      <c r="A13" s="57"/>
      <c r="B13" s="57"/>
      <c r="C13" s="57"/>
      <c r="D13" s="57"/>
      <c r="E13" s="53" t="s">
        <v>12</v>
      </c>
      <c r="F13" s="53"/>
      <c r="G13" s="53" t="s">
        <v>12</v>
      </c>
      <c r="H13" s="53"/>
      <c r="I13" s="53" t="s">
        <v>12</v>
      </c>
      <c r="J13" s="53"/>
      <c r="K13" s="53" t="s">
        <v>12</v>
      </c>
      <c r="L13" s="53"/>
      <c r="M13" s="53" t="s">
        <v>12</v>
      </c>
      <c r="N13" s="53"/>
    </row>
    <row r="14" spans="1:14" ht="11.25">
      <c r="A14" s="57"/>
      <c r="B14" s="57"/>
      <c r="C14" s="57"/>
      <c r="D14" s="57"/>
      <c r="E14" s="15" t="s">
        <v>13</v>
      </c>
      <c r="F14" s="15" t="s">
        <v>14</v>
      </c>
      <c r="G14" s="15" t="s">
        <v>13</v>
      </c>
      <c r="H14" s="15" t="s">
        <v>14</v>
      </c>
      <c r="I14" s="15" t="s">
        <v>13</v>
      </c>
      <c r="J14" s="15" t="s">
        <v>14</v>
      </c>
      <c r="K14" s="15" t="s">
        <v>13</v>
      </c>
      <c r="L14" s="15" t="s">
        <v>14</v>
      </c>
      <c r="M14" s="15" t="s">
        <v>13</v>
      </c>
      <c r="N14" s="15" t="s">
        <v>14</v>
      </c>
    </row>
    <row r="15" spans="1:14" ht="78.75" customHeight="1">
      <c r="A15" s="44">
        <v>3170</v>
      </c>
      <c r="B15" s="37" t="s">
        <v>58</v>
      </c>
      <c r="C15" s="44" t="s">
        <v>42</v>
      </c>
      <c r="D15" s="44">
        <v>12</v>
      </c>
      <c r="E15" s="41">
        <v>11055.56</v>
      </c>
      <c r="F15" s="41">
        <f>E15*D15</f>
        <v>132666.72</v>
      </c>
      <c r="G15" s="41">
        <v>10945</v>
      </c>
      <c r="H15" s="41">
        <f>G15*D15</f>
        <v>131340</v>
      </c>
      <c r="I15" s="41">
        <v>11747.25</v>
      </c>
      <c r="J15" s="41">
        <f>I15*D15</f>
        <v>140967</v>
      </c>
      <c r="K15" s="48">
        <v>10673</v>
      </c>
      <c r="L15" s="48">
        <f>K15*D15</f>
        <v>128076</v>
      </c>
      <c r="M15" s="41">
        <v>11865.91</v>
      </c>
      <c r="N15" s="41">
        <f>M15*D15</f>
        <v>142390.91999999998</v>
      </c>
    </row>
    <row r="16" spans="1:14" ht="11.25">
      <c r="A16" s="45"/>
      <c r="B16" s="38" t="s">
        <v>59</v>
      </c>
      <c r="C16" s="45"/>
      <c r="D16" s="45"/>
      <c r="E16" s="42"/>
      <c r="F16" s="42"/>
      <c r="G16" s="42"/>
      <c r="H16" s="42"/>
      <c r="I16" s="42"/>
      <c r="J16" s="42"/>
      <c r="K16" s="49"/>
      <c r="L16" s="49"/>
      <c r="M16" s="42"/>
      <c r="N16" s="42"/>
    </row>
    <row r="17" spans="1:14" ht="32.25" customHeight="1">
      <c r="A17" s="45"/>
      <c r="B17" s="37" t="s">
        <v>61</v>
      </c>
      <c r="C17" s="45"/>
      <c r="D17" s="45"/>
      <c r="E17" s="42"/>
      <c r="F17" s="42"/>
      <c r="G17" s="42"/>
      <c r="H17" s="42"/>
      <c r="I17" s="42"/>
      <c r="J17" s="42"/>
      <c r="K17" s="49"/>
      <c r="L17" s="49"/>
      <c r="M17" s="42"/>
      <c r="N17" s="42"/>
    </row>
    <row r="18" spans="1:14" ht="33.75">
      <c r="A18" s="45"/>
      <c r="B18" s="37" t="s">
        <v>62</v>
      </c>
      <c r="C18" s="45"/>
      <c r="D18" s="45"/>
      <c r="E18" s="42"/>
      <c r="F18" s="42"/>
      <c r="G18" s="42"/>
      <c r="H18" s="42"/>
      <c r="I18" s="42"/>
      <c r="J18" s="42"/>
      <c r="K18" s="49"/>
      <c r="L18" s="49"/>
      <c r="M18" s="42"/>
      <c r="N18" s="42"/>
    </row>
    <row r="19" spans="1:14" ht="33.75">
      <c r="A19" s="45"/>
      <c r="B19" s="37" t="s">
        <v>63</v>
      </c>
      <c r="C19" s="45"/>
      <c r="D19" s="45"/>
      <c r="E19" s="42"/>
      <c r="F19" s="42"/>
      <c r="G19" s="42"/>
      <c r="H19" s="42"/>
      <c r="I19" s="42"/>
      <c r="J19" s="42"/>
      <c r="K19" s="49"/>
      <c r="L19" s="49"/>
      <c r="M19" s="42"/>
      <c r="N19" s="42"/>
    </row>
    <row r="20" spans="1:14" ht="20.25" customHeight="1">
      <c r="A20" s="45"/>
      <c r="B20" s="37" t="s">
        <v>64</v>
      </c>
      <c r="C20" s="45"/>
      <c r="D20" s="45"/>
      <c r="E20" s="42"/>
      <c r="F20" s="42"/>
      <c r="G20" s="42"/>
      <c r="H20" s="42"/>
      <c r="I20" s="42"/>
      <c r="J20" s="42"/>
      <c r="K20" s="49"/>
      <c r="L20" s="49"/>
      <c r="M20" s="42"/>
      <c r="N20" s="42"/>
    </row>
    <row r="21" spans="1:14" ht="46.5" customHeight="1">
      <c r="A21" s="45"/>
      <c r="B21" s="37" t="s">
        <v>65</v>
      </c>
      <c r="C21" s="45"/>
      <c r="D21" s="45"/>
      <c r="E21" s="42"/>
      <c r="F21" s="42"/>
      <c r="G21" s="42"/>
      <c r="H21" s="42"/>
      <c r="I21" s="42"/>
      <c r="J21" s="42"/>
      <c r="K21" s="49"/>
      <c r="L21" s="49"/>
      <c r="M21" s="42"/>
      <c r="N21" s="42"/>
    </row>
    <row r="22" spans="1:14" ht="78" customHeight="1">
      <c r="A22" s="45"/>
      <c r="B22" s="37" t="s">
        <v>66</v>
      </c>
      <c r="C22" s="45"/>
      <c r="D22" s="45"/>
      <c r="E22" s="42"/>
      <c r="F22" s="42"/>
      <c r="G22" s="42"/>
      <c r="H22" s="42"/>
      <c r="I22" s="42"/>
      <c r="J22" s="42"/>
      <c r="K22" s="49"/>
      <c r="L22" s="49"/>
      <c r="M22" s="42"/>
      <c r="N22" s="42"/>
    </row>
    <row r="23" spans="1:14" ht="33.75">
      <c r="A23" s="45"/>
      <c r="B23" s="37" t="s">
        <v>67</v>
      </c>
      <c r="C23" s="45"/>
      <c r="D23" s="45"/>
      <c r="E23" s="42"/>
      <c r="F23" s="42"/>
      <c r="G23" s="42"/>
      <c r="H23" s="42"/>
      <c r="I23" s="42"/>
      <c r="J23" s="42"/>
      <c r="K23" s="49"/>
      <c r="L23" s="49"/>
      <c r="M23" s="42"/>
      <c r="N23" s="42"/>
    </row>
    <row r="24" spans="1:14" ht="45">
      <c r="A24" s="45"/>
      <c r="B24" s="37" t="s">
        <v>68</v>
      </c>
      <c r="C24" s="45"/>
      <c r="D24" s="45"/>
      <c r="E24" s="42"/>
      <c r="F24" s="42"/>
      <c r="G24" s="42"/>
      <c r="H24" s="42"/>
      <c r="I24" s="42"/>
      <c r="J24" s="42"/>
      <c r="K24" s="49"/>
      <c r="L24" s="49"/>
      <c r="M24" s="42"/>
      <c r="N24" s="42"/>
    </row>
    <row r="25" spans="1:14" ht="111" customHeight="1">
      <c r="A25" s="45"/>
      <c r="B25" s="37" t="s">
        <v>69</v>
      </c>
      <c r="C25" s="45"/>
      <c r="D25" s="45"/>
      <c r="E25" s="42"/>
      <c r="F25" s="42"/>
      <c r="G25" s="42"/>
      <c r="H25" s="42"/>
      <c r="I25" s="42"/>
      <c r="J25" s="42"/>
      <c r="K25" s="49"/>
      <c r="L25" s="49"/>
      <c r="M25" s="42"/>
      <c r="N25" s="42"/>
    </row>
    <row r="26" spans="1:14" ht="22.5">
      <c r="A26" s="46"/>
      <c r="B26" s="39" t="s">
        <v>60</v>
      </c>
      <c r="C26" s="46"/>
      <c r="D26" s="46"/>
      <c r="E26" s="43"/>
      <c r="F26" s="43"/>
      <c r="G26" s="43"/>
      <c r="H26" s="43"/>
      <c r="I26" s="43"/>
      <c r="J26" s="43"/>
      <c r="K26" s="50"/>
      <c r="L26" s="50"/>
      <c r="M26" s="43"/>
      <c r="N26" s="43"/>
    </row>
    <row r="27" spans="1:14" ht="11.25">
      <c r="A27" s="8" t="s">
        <v>15</v>
      </c>
      <c r="B27" s="7"/>
      <c r="C27" s="7"/>
      <c r="D27" s="7"/>
      <c r="E27" s="16"/>
      <c r="F27" s="16"/>
      <c r="G27" s="16"/>
      <c r="H27" s="16"/>
      <c r="I27" s="17"/>
      <c r="J27" s="16"/>
      <c r="K27" s="17"/>
      <c r="L27" s="16">
        <f>L15</f>
        <v>128076</v>
      </c>
      <c r="N27" s="18"/>
    </row>
    <row r="28" spans="1:14" ht="11.25">
      <c r="A28" s="8" t="s">
        <v>16</v>
      </c>
      <c r="B28" s="7"/>
      <c r="C28" s="7"/>
      <c r="D28" s="7"/>
      <c r="E28" s="16"/>
      <c r="F28" s="16"/>
      <c r="G28" s="16"/>
      <c r="H28" s="16"/>
      <c r="I28" s="17"/>
      <c r="J28" s="16"/>
      <c r="K28" s="17"/>
      <c r="L28" s="16">
        <f>L27*0.16</f>
        <v>20492.16</v>
      </c>
      <c r="N28" s="18"/>
    </row>
    <row r="29" spans="1:14" ht="11.25">
      <c r="A29" s="8" t="s">
        <v>17</v>
      </c>
      <c r="B29" s="7"/>
      <c r="C29" s="7"/>
      <c r="D29" s="7"/>
      <c r="E29" s="16"/>
      <c r="F29" s="16"/>
      <c r="G29" s="16"/>
      <c r="H29" s="16"/>
      <c r="I29" s="17"/>
      <c r="J29" s="16"/>
      <c r="K29" s="17"/>
      <c r="L29" s="16">
        <f>SUM(L27:L28)</f>
        <v>148568.16</v>
      </c>
      <c r="N29" s="18"/>
    </row>
    <row r="30" spans="1:14" s="3" customFormat="1" ht="11.25">
      <c r="A30" s="8" t="s">
        <v>18</v>
      </c>
      <c r="B30" s="6"/>
      <c r="C30" s="7"/>
      <c r="D30" s="22"/>
      <c r="E30" s="23"/>
      <c r="F30" s="24" t="s">
        <v>19</v>
      </c>
      <c r="G30" s="8"/>
      <c r="H30" s="24" t="s">
        <v>19</v>
      </c>
      <c r="I30" s="19"/>
      <c r="J30" s="25" t="s">
        <v>19</v>
      </c>
      <c r="L30" s="25" t="s">
        <v>19</v>
      </c>
      <c r="N30" s="25" t="s">
        <v>19</v>
      </c>
    </row>
    <row r="31" spans="1:14" s="3" customFormat="1" ht="22.5">
      <c r="A31" s="8" t="s">
        <v>20</v>
      </c>
      <c r="B31" s="6"/>
      <c r="C31" s="7"/>
      <c r="D31" s="8"/>
      <c r="E31" s="8"/>
      <c r="F31" s="24" t="s">
        <v>70</v>
      </c>
      <c r="G31" s="8"/>
      <c r="H31" s="24" t="s">
        <v>71</v>
      </c>
      <c r="I31" s="19"/>
      <c r="J31" s="24" t="s">
        <v>21</v>
      </c>
      <c r="L31" s="24" t="s">
        <v>71</v>
      </c>
      <c r="N31" s="24" t="s">
        <v>57</v>
      </c>
    </row>
    <row r="32" spans="1:14" s="3" customFormat="1" ht="11.25">
      <c r="A32" s="8" t="s">
        <v>22</v>
      </c>
      <c r="B32" s="6"/>
      <c r="C32" s="7"/>
      <c r="D32" s="8"/>
      <c r="E32" s="8"/>
      <c r="F32" s="24" t="s">
        <v>48</v>
      </c>
      <c r="G32" s="8"/>
      <c r="H32" s="24" t="s">
        <v>50</v>
      </c>
      <c r="I32" s="19"/>
      <c r="J32" s="25" t="s">
        <v>51</v>
      </c>
      <c r="L32" s="25" t="s">
        <v>19</v>
      </c>
      <c r="N32" s="25" t="s">
        <v>51</v>
      </c>
    </row>
    <row r="33" spans="1:14" s="3" customFormat="1" ht="11.25">
      <c r="A33" s="8" t="s">
        <v>23</v>
      </c>
      <c r="B33" s="6"/>
      <c r="C33" s="7"/>
      <c r="D33" s="8"/>
      <c r="E33" s="19"/>
      <c r="F33" s="25" t="s">
        <v>49</v>
      </c>
      <c r="G33" s="20"/>
      <c r="H33" s="25" t="s">
        <v>49</v>
      </c>
      <c r="I33" s="19"/>
      <c r="J33" s="25" t="s">
        <v>49</v>
      </c>
      <c r="L33" s="25" t="s">
        <v>49</v>
      </c>
      <c r="N33" s="47" t="s">
        <v>49</v>
      </c>
    </row>
    <row r="34" spans="1:14" s="3" customFormat="1" ht="11.25">
      <c r="A34" s="8"/>
      <c r="B34" s="6"/>
      <c r="C34" s="7"/>
      <c r="D34" s="8"/>
      <c r="E34" s="19"/>
      <c r="F34" s="25"/>
      <c r="G34" s="20"/>
      <c r="H34" s="25"/>
      <c r="I34" s="19"/>
      <c r="J34" s="25"/>
      <c r="L34" s="25"/>
      <c r="N34" s="47"/>
    </row>
    <row r="35" spans="1:14" s="3" customFormat="1" ht="10.5" customHeight="1">
      <c r="A35" s="58" t="s">
        <v>24</v>
      </c>
      <c r="B35" s="58"/>
      <c r="C35" s="59" t="s">
        <v>25</v>
      </c>
      <c r="D35" s="59"/>
      <c r="E35" s="59"/>
      <c r="F35" s="60" t="s">
        <v>26</v>
      </c>
      <c r="G35" s="60"/>
      <c r="H35" s="60"/>
      <c r="I35" s="61" t="s">
        <v>27</v>
      </c>
      <c r="J35" s="61"/>
      <c r="K35" s="61"/>
      <c r="L35" s="21"/>
      <c r="N35" s="47"/>
    </row>
    <row r="36" spans="1:14" s="3" customFormat="1" ht="10.5" customHeight="1">
      <c r="A36" s="26"/>
      <c r="B36" s="26"/>
      <c r="C36" s="27"/>
      <c r="D36" s="27"/>
      <c r="E36" s="27"/>
      <c r="F36" s="32"/>
      <c r="G36" s="32"/>
      <c r="H36" s="32"/>
      <c r="I36" s="62" t="s">
        <v>28</v>
      </c>
      <c r="J36" s="62"/>
      <c r="K36" s="62"/>
      <c r="L36" s="21"/>
      <c r="N36" s="40"/>
    </row>
    <row r="37" spans="2:10" ht="15" customHeight="1">
      <c r="B37" s="4"/>
      <c r="C37" s="4"/>
      <c r="D37" s="4"/>
      <c r="E37" s="4"/>
      <c r="F37" s="4"/>
      <c r="G37" s="4"/>
      <c r="H37" s="4"/>
      <c r="I37" s="4"/>
      <c r="J37" s="4"/>
    </row>
    <row r="38" spans="1:11" ht="11.25">
      <c r="A38" s="63" t="s">
        <v>29</v>
      </c>
      <c r="B38" s="63"/>
      <c r="C38" s="66" t="s">
        <v>30</v>
      </c>
      <c r="D38" s="66"/>
      <c r="E38" s="66"/>
      <c r="F38" s="66" t="s">
        <v>31</v>
      </c>
      <c r="G38" s="66"/>
      <c r="H38" s="66"/>
      <c r="I38" s="62" t="s">
        <v>32</v>
      </c>
      <c r="J38" s="62"/>
      <c r="K38" s="62"/>
    </row>
    <row r="39" spans="1:11" ht="24.75" customHeight="1">
      <c r="A39" s="63" t="s">
        <v>33</v>
      </c>
      <c r="B39" s="63"/>
      <c r="C39" s="64" t="s">
        <v>34</v>
      </c>
      <c r="D39" s="64"/>
      <c r="E39" s="64"/>
      <c r="F39" s="64" t="s">
        <v>35</v>
      </c>
      <c r="G39" s="64"/>
      <c r="H39" s="64"/>
      <c r="I39" s="65" t="s">
        <v>36</v>
      </c>
      <c r="J39" s="65"/>
      <c r="K39" s="65"/>
    </row>
    <row r="40" spans="2:10" ht="11.25" customHeight="1">
      <c r="B40" s="4"/>
      <c r="C40" s="4"/>
      <c r="D40" s="4"/>
      <c r="E40" s="4"/>
      <c r="F40" s="4"/>
      <c r="G40" s="4"/>
      <c r="H40" s="4"/>
      <c r="I40" s="4"/>
      <c r="J40" s="4"/>
    </row>
    <row r="41" spans="2:10" ht="11.25">
      <c r="B41" s="4"/>
      <c r="C41" s="4"/>
      <c r="D41" s="4"/>
      <c r="E41" s="4"/>
      <c r="F41" s="4"/>
      <c r="G41" s="4"/>
      <c r="H41" s="4"/>
      <c r="I41" s="4"/>
      <c r="J41" s="4"/>
    </row>
    <row r="42" spans="1:7" ht="11.25">
      <c r="A42" s="2"/>
      <c r="B42" s="6"/>
      <c r="C42" s="7"/>
      <c r="D42" s="19"/>
      <c r="E42" s="5"/>
      <c r="F42" s="5"/>
      <c r="G42" s="5"/>
    </row>
    <row r="43" spans="1:10" ht="11.25">
      <c r="A43" s="2"/>
      <c r="B43" s="6"/>
      <c r="C43" s="7"/>
      <c r="D43" s="8"/>
      <c r="E43" s="5"/>
      <c r="F43" s="5"/>
      <c r="G43" s="5"/>
      <c r="I43" s="5"/>
      <c r="J43" s="5"/>
    </row>
    <row r="44" spans="1:10" ht="11.25">
      <c r="A44" s="2"/>
      <c r="B44" s="63"/>
      <c r="C44" s="63"/>
      <c r="D44" s="29"/>
      <c r="E44" s="29"/>
      <c r="F44" s="5"/>
      <c r="G44" s="5"/>
      <c r="I44" s="5"/>
      <c r="J44" s="5"/>
    </row>
    <row r="45" spans="1:7" ht="11.25">
      <c r="A45" s="2"/>
      <c r="B45" s="6"/>
      <c r="C45" s="7"/>
      <c r="D45" s="8"/>
      <c r="E45" s="5"/>
      <c r="F45" s="5"/>
      <c r="G45" s="5"/>
    </row>
    <row r="49" spans="4:5" ht="11.25">
      <c r="D49" s="66"/>
      <c r="E49" s="66"/>
    </row>
    <row r="53" ht="12.75">
      <c r="J53" s="33"/>
    </row>
    <row r="54" ht="12.75">
      <c r="J54" s="34"/>
    </row>
    <row r="55" ht="12.75">
      <c r="J55" s="33"/>
    </row>
    <row r="56" ht="12.75">
      <c r="J56" s="35"/>
    </row>
    <row r="57" ht="12.75">
      <c r="J57" s="35"/>
    </row>
    <row r="58" ht="12.75">
      <c r="J58" s="35"/>
    </row>
    <row r="59" ht="12.75">
      <c r="J59" s="35"/>
    </row>
    <row r="60" ht="12.75">
      <c r="J60" s="35"/>
    </row>
    <row r="61" ht="12.75">
      <c r="J61" s="35"/>
    </row>
    <row r="62" ht="12.75">
      <c r="J62" s="35"/>
    </row>
    <row r="63" ht="12.75">
      <c r="J63" s="35"/>
    </row>
    <row r="64" ht="12.75">
      <c r="J64" s="35"/>
    </row>
    <row r="65" ht="12.75">
      <c r="J65" s="36"/>
    </row>
  </sheetData>
  <sheetProtection/>
  <mergeCells count="65">
    <mergeCell ref="D49:E49"/>
    <mergeCell ref="A38:B38"/>
    <mergeCell ref="C38:E38"/>
    <mergeCell ref="F38:H38"/>
    <mergeCell ref="I38:K38"/>
    <mergeCell ref="A39:B39"/>
    <mergeCell ref="C39:E39"/>
    <mergeCell ref="F39:H39"/>
    <mergeCell ref="I39:K39"/>
    <mergeCell ref="B44:C44"/>
    <mergeCell ref="K13:L13"/>
    <mergeCell ref="M13:N13"/>
    <mergeCell ref="A11:A14"/>
    <mergeCell ref="B11:B14"/>
    <mergeCell ref="C11:C14"/>
    <mergeCell ref="I36:K36"/>
    <mergeCell ref="K11:L11"/>
    <mergeCell ref="M11:N11"/>
    <mergeCell ref="A35:B35"/>
    <mergeCell ref="C35:E35"/>
    <mergeCell ref="F35:H35"/>
    <mergeCell ref="I35:K35"/>
    <mergeCell ref="I12:J12"/>
    <mergeCell ref="K12:L12"/>
    <mergeCell ref="M12:N12"/>
    <mergeCell ref="I13:J13"/>
    <mergeCell ref="G12:H12"/>
    <mergeCell ref="I9:J9"/>
    <mergeCell ref="K9:L9"/>
    <mergeCell ref="D11:D14"/>
    <mergeCell ref="E11:F11"/>
    <mergeCell ref="E12:F12"/>
    <mergeCell ref="G11:H11"/>
    <mergeCell ref="E13:F13"/>
    <mergeCell ref="G13:H13"/>
    <mergeCell ref="I11:J11"/>
    <mergeCell ref="M8:N8"/>
    <mergeCell ref="M9:N9"/>
    <mergeCell ref="E10:F10"/>
    <mergeCell ref="G10:H10"/>
    <mergeCell ref="I10:J10"/>
    <mergeCell ref="K10:L10"/>
    <mergeCell ref="M10:N10"/>
    <mergeCell ref="E9:F9"/>
    <mergeCell ref="G9:H9"/>
    <mergeCell ref="D15:D26"/>
    <mergeCell ref="E15:E26"/>
    <mergeCell ref="F15:F26"/>
    <mergeCell ref="G15:G26"/>
    <mergeCell ref="B6:D6"/>
    <mergeCell ref="A7:N7"/>
    <mergeCell ref="E8:F8"/>
    <mergeCell ref="G8:H8"/>
    <mergeCell ref="I8:J8"/>
    <mergeCell ref="K8:L8"/>
    <mergeCell ref="M15:M26"/>
    <mergeCell ref="N15:N26"/>
    <mergeCell ref="A15:A26"/>
    <mergeCell ref="N33:N35"/>
    <mergeCell ref="H15:H26"/>
    <mergeCell ref="I15:I26"/>
    <mergeCell ref="J15:J26"/>
    <mergeCell ref="K15:K26"/>
    <mergeCell ref="L15:L26"/>
    <mergeCell ref="C15:C26"/>
  </mergeCells>
  <printOptions/>
  <pageMargins left="0" right="0" top="0" bottom="0"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Gabriela.Sifuentes</dc:creator>
  <cp:keywords/>
  <dc:description/>
  <cp:lastModifiedBy>Yuzetti Enríquez Miranda (Honorarios)</cp:lastModifiedBy>
  <cp:lastPrinted>2017-03-30T20:36:03Z</cp:lastPrinted>
  <dcterms:created xsi:type="dcterms:W3CDTF">2010-12-07T23:22:10Z</dcterms:created>
  <dcterms:modified xsi:type="dcterms:W3CDTF">2017-03-30T20:36:17Z</dcterms:modified>
  <cp:category/>
  <cp:version/>
  <cp:contentType/>
  <cp:contentStatus/>
</cp:coreProperties>
</file>