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955" activeTab="6"/>
  </bookViews>
  <sheets>
    <sheet name="Caratula" sheetId="1" r:id="rId1"/>
    <sheet name="ECG" sheetId="2" r:id="rId2"/>
    <sheet name="EAI-PRP" sheetId="3" r:id="rId3"/>
    <sheet name="EAI-RCR" sheetId="4" r:id="rId4"/>
    <sheet name="EAI-RFE" sheetId="5" r:id="rId5"/>
    <sheet name="ARF" sheetId="6" r:id="rId6"/>
    <sheet name="APP" sheetId="7" r:id="rId7"/>
    <sheet name="AR" sheetId="8" r:id="rId8"/>
    <sheet name="SAP" sheetId="9" r:id="rId9"/>
    <sheet name="ADS" sheetId="10" r:id="rId10"/>
    <sheet name="AUR" sheetId="11" r:id="rId11"/>
    <sheet name="REA" sheetId="12" r:id="rId12"/>
    <sheet name="FIDOGA" sheetId="13" r:id="rId13"/>
    <sheet name="IDT" sheetId="14" r:id="rId14"/>
    <sheet name="APOGA-I" sheetId="15" r:id="rId15"/>
    <sheet name="APOGA-II" sheetId="16" r:id="rId16"/>
    <sheet name="PPI" sheetId="17" r:id="rId17"/>
    <sheet name="IAPP" sheetId="18" r:id="rId18"/>
    <sheet name="Norma 15" sheetId="19" r:id="rId19"/>
    <sheet name="Norma 13" sheetId="20" r:id="rId20"/>
  </sheets>
  <externalReferences>
    <externalReference r:id="rId23"/>
    <externalReference r:id="rId24"/>
    <externalReference r:id="rId25"/>
    <externalReference r:id="rId26"/>
    <externalReference r:id="rId27"/>
    <externalReference r:id="rId28"/>
    <externalReference r:id="rId29"/>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 localSheetId="0">'[2]INICIO'!$Y$166:$Y$186</definedName>
    <definedName name="____EJE1">'[2]INICIO'!$Y$166:$Y$186</definedName>
    <definedName name="____EJE2" localSheetId="0">'[2]INICIO'!$Y$188:$Y$229</definedName>
    <definedName name="____EJE2">'[2]INICIO'!$Y$188:$Y$229</definedName>
    <definedName name="____EJE3" localSheetId="0">'[2]INICIO'!$Y$231:$Y$247</definedName>
    <definedName name="____EJE3">'[2]INICIO'!$Y$231:$Y$247</definedName>
    <definedName name="____EJE4" localSheetId="0">'[2]INICIO'!$Y$249:$Y$272</definedName>
    <definedName name="____EJE4">'[2]INICIO'!$Y$249:$Y$272</definedName>
    <definedName name="____EJE5" localSheetId="0">'[2]INICIO'!$Y$274:$Y$287</definedName>
    <definedName name="____EJE5">'[2]INICIO'!$Y$274:$Y$287</definedName>
    <definedName name="____EJE6" localSheetId="0">'[2]INICIO'!$Y$289:$Y$314</definedName>
    <definedName name="____EJE6">'[2]INICIO'!$Y$289:$Y$314</definedName>
    <definedName name="____EJE7" localSheetId="0">'[2]INICIO'!$Y$316:$Y$356</definedName>
    <definedName name="____EJE7">'[2]INICIO'!$Y$316:$Y$356</definedName>
    <definedName name="___EJE1" localSheetId="0">'[2]INICIO'!$Y$166:$Y$186</definedName>
    <definedName name="___EJE1">'[1]INICIO'!$Y$166:$Y$186</definedName>
    <definedName name="___EJE2" localSheetId="0">'[2]INICIO'!$Y$188:$Y$229</definedName>
    <definedName name="___EJE2">'[1]INICIO'!$Y$188:$Y$229</definedName>
    <definedName name="___EJE3" localSheetId="0">'[2]INICIO'!$Y$231:$Y$247</definedName>
    <definedName name="___EJE3">'[1]INICIO'!$Y$231:$Y$247</definedName>
    <definedName name="___EJE4" localSheetId="0">'[2]INICIO'!$Y$249:$Y$272</definedName>
    <definedName name="___EJE4">'[1]INICIO'!$Y$249:$Y$272</definedName>
    <definedName name="___EJE5" localSheetId="0">'[2]INICIO'!$Y$274:$Y$287</definedName>
    <definedName name="___EJE5">'[1]INICIO'!$Y$274:$Y$287</definedName>
    <definedName name="___EJE6" localSheetId="0">'[2]INICIO'!$Y$289:$Y$314</definedName>
    <definedName name="___EJE6">'[1]INICIO'!$Y$289:$Y$314</definedName>
    <definedName name="___EJE7" localSheetId="0">'[2]INICIO'!$Y$316:$Y$356</definedName>
    <definedName name="___EJE7">'[1]INICIO'!$Y$316:$Y$356</definedName>
    <definedName name="__EJE1" localSheetId="0">'[2]INICIO'!$Y$166:$Y$186</definedName>
    <definedName name="__EJE1">'[1]INICIO'!$Y$166:$Y$186</definedName>
    <definedName name="__EJE2" localSheetId="0">'[2]INICIO'!$Y$188:$Y$229</definedName>
    <definedName name="__EJE2">'[1]INICIO'!$Y$188:$Y$229</definedName>
    <definedName name="__EJE3" localSheetId="0">'[2]INICIO'!$Y$231:$Y$247</definedName>
    <definedName name="__EJE3">'[1]INICIO'!$Y$231:$Y$247</definedName>
    <definedName name="__EJE4" localSheetId="0">'[2]INICIO'!$Y$249:$Y$272</definedName>
    <definedName name="__EJE4">'[1]INICIO'!$Y$249:$Y$272</definedName>
    <definedName name="__EJE5" localSheetId="0">'[2]INICIO'!$Y$274:$Y$287</definedName>
    <definedName name="__EJE5">'[1]INICIO'!$Y$274:$Y$287</definedName>
    <definedName name="__EJE6" localSheetId="0">'[2]INICIO'!$Y$289:$Y$314</definedName>
    <definedName name="__EJE6">'[1]INICIO'!$Y$289:$Y$314</definedName>
    <definedName name="__EJE7" localSheetId="0">'[2]INICIO'!$Y$316:$Y$356</definedName>
    <definedName name="__EJE7">'[1]INICIO'!$Y$316:$Y$356</definedName>
    <definedName name="_EJE1" localSheetId="0">'[2]INICIO'!$Y$166:$Y$186</definedName>
    <definedName name="_EJE1" localSheetId="17">'[3]INICIO'!$Y$166:$Y$186</definedName>
    <definedName name="_EJE1">'[1]INICIO'!$Y$166:$Y$186</definedName>
    <definedName name="_EJE2" localSheetId="0">'[2]INICIO'!$Y$188:$Y$229</definedName>
    <definedName name="_EJE2" localSheetId="17">'[3]INICIO'!$Y$188:$Y$229</definedName>
    <definedName name="_EJE2">'[1]INICIO'!$Y$188:$Y$229</definedName>
    <definedName name="_EJE3" localSheetId="0">'[2]INICIO'!$Y$231:$Y$247</definedName>
    <definedName name="_EJE3" localSheetId="17">'[3]INICIO'!$Y$231:$Y$247</definedName>
    <definedName name="_EJE3">'[1]INICIO'!$Y$231:$Y$247</definedName>
    <definedName name="_EJE4" localSheetId="0">'[2]INICIO'!$Y$249:$Y$272</definedName>
    <definedName name="_EJE4" localSheetId="17">'[3]INICIO'!$Y$249:$Y$272</definedName>
    <definedName name="_EJE4">'[1]INICIO'!$Y$249:$Y$272</definedName>
    <definedName name="_EJE5" localSheetId="0">'[2]INICIO'!$Y$274:$Y$287</definedName>
    <definedName name="_EJE5" localSheetId="17">'[3]INICIO'!$Y$274:$Y$287</definedName>
    <definedName name="_EJE5">'[1]INICIO'!$Y$274:$Y$287</definedName>
    <definedName name="_EJE6" localSheetId="0">'[2]INICIO'!$Y$289:$Y$314</definedName>
    <definedName name="_EJE6" localSheetId="17">'[3]INICIO'!$Y$289:$Y$314</definedName>
    <definedName name="_EJE6">'[1]INICIO'!$Y$289:$Y$314</definedName>
    <definedName name="_EJE7" localSheetId="0">'[2]INICIO'!$Y$316:$Y$356</definedName>
    <definedName name="_EJE7" localSheetId="17">'[3]INICIO'!$Y$316:$Y$356</definedName>
    <definedName name="_EJE7">'[1]INICIO'!$Y$316:$Y$356</definedName>
    <definedName name="adys_tipo" localSheetId="0">'[2]INICIO'!$AR$24:$AR$27</definedName>
    <definedName name="adys_tipo" localSheetId="17">'[3]INICIO'!$AR$24:$AR$27</definedName>
    <definedName name="adys_tipo">'[1]INICIO'!$AR$24:$AR$27</definedName>
    <definedName name="AI" localSheetId="0">'[2]INICIO'!$AU$5:$AW$543</definedName>
    <definedName name="AI" localSheetId="17">'[3]INICIO'!$AU$5:$AW$543</definedName>
    <definedName name="AI">'[1]INICIO'!$AU$5:$AW$543</definedName>
    <definedName name="_xlnm.Print_Area" localSheetId="14">'APOGA-I'!$A$1:$D$29</definedName>
    <definedName name="_xlnm.Print_Area" localSheetId="15">'APOGA-II'!$A$1:$E$33</definedName>
    <definedName name="_xlnm.Print_Area" localSheetId="7">'AR'!$A$1:$Q$16</definedName>
    <definedName name="_xlnm.Print_Area" localSheetId="19">'Norma 13'!$A$1:$E$34</definedName>
    <definedName name="_xlnm.Print_Area" localSheetId="18">'Norma 15'!$A$1:$C$93</definedName>
    <definedName name="CAPIT" localSheetId="16">#REF!</definedName>
    <definedName name="CAPIT">#REF!</definedName>
    <definedName name="CENPAR" localSheetId="16">#REF!</definedName>
    <definedName name="CENPAR">#REF!</definedName>
    <definedName name="datos" localSheetId="10">OFFSET('[1]datos'!$A$1,0,0,COUNTA('[1]datos'!$A:$A),23)</definedName>
    <definedName name="datos" localSheetId="0">OFFSET('[4]datos'!$A$1,0,0,COUNTA('[4]datos'!$A:$A),23)</definedName>
    <definedName name="datos" localSheetId="17">OFFSET('[5]datos'!$A$1,0,0,COUNTA('[5]datos'!$A:$A),23)</definedName>
    <definedName name="datos">OFFSET('[6]datos'!$A$1,0,0,COUNTA('[6]datos'!$A:$A),23)</definedName>
    <definedName name="dc" localSheetId="16">#REF!</definedName>
    <definedName name="dc">#REF!</definedName>
    <definedName name="DEFAULT" localSheetId="0">'[2]INICIO'!$AA$10</definedName>
    <definedName name="DEFAULT" localSheetId="17">'[3]INICIO'!$AA$10</definedName>
    <definedName name="DEFAULT">'[1]INICIO'!$AA$10</definedName>
    <definedName name="DEUDA" localSheetId="16">#REF!</definedName>
    <definedName name="DEUDA">#REF!</definedName>
    <definedName name="egvb" localSheetId="16">#REF!</definedName>
    <definedName name="egvb">#REF!</definedName>
    <definedName name="EJER" localSheetId="16">#REF!</definedName>
    <definedName name="EJER">#REF!</definedName>
    <definedName name="EJES" localSheetId="0">'[2]INICIO'!$Y$151:$Y$157</definedName>
    <definedName name="EJES" localSheetId="17">'[3]INICIO'!$Y$151:$Y$157</definedName>
    <definedName name="EJES">'[1]INICIO'!$Y$151:$Y$157</definedName>
    <definedName name="FIDCOS" localSheetId="0">'[2]INICIO'!$DH$5:$DI$96</definedName>
    <definedName name="FIDCOS" localSheetId="17">'[3]INICIO'!$DH$5:$DI$96</definedName>
    <definedName name="FIDCOS">'[1]INICIO'!$DH$5:$DI$96</definedName>
    <definedName name="FPC" localSheetId="0">'[2]INICIO'!$DE$5:$DF$96</definedName>
    <definedName name="FPC" localSheetId="17">'[3]INICIO'!$DE$5:$DF$96</definedName>
    <definedName name="FPC">'[1]INICIO'!$DE$5:$DF$96</definedName>
    <definedName name="gasto_gci" localSheetId="0">'[2]INICIO'!$AO$48:$AO$49</definedName>
    <definedName name="gasto_gci" localSheetId="17">'[3]INICIO'!$AO$48:$AO$49</definedName>
    <definedName name="gasto_gci">'[1]INICIO'!$AO$48:$AO$49</definedName>
    <definedName name="KEY">'[7]cats'!$A$1:$B$9</definedName>
    <definedName name="LABEL" localSheetId="10">'[1]INICIO'!$AY$5:$AZ$97</definedName>
    <definedName name="LABEL" localSheetId="0">'[4]INICIO'!$AY$5:$AZ$97</definedName>
    <definedName name="LABEL" localSheetId="17">'[5]INICIO'!$AY$5:$AZ$97</definedName>
    <definedName name="LABEL">'[6]INICIO'!$AY$5:$AZ$97</definedName>
    <definedName name="label1g" localSheetId="0">'[2]INICIO'!$AA$19</definedName>
    <definedName name="label1g" localSheetId="17">'[3]INICIO'!$AA$19</definedName>
    <definedName name="label1g">'[1]INICIO'!$AA$19</definedName>
    <definedName name="label1S" localSheetId="0">'[2]INICIO'!$AA$22</definedName>
    <definedName name="label1S" localSheetId="17">'[3]INICIO'!$AA$22</definedName>
    <definedName name="label1S">'[1]INICIO'!$AA$22</definedName>
    <definedName name="label2g" localSheetId="0">'[2]INICIO'!$AA$20</definedName>
    <definedName name="label2g" localSheetId="17">'[3]INICIO'!$AA$20</definedName>
    <definedName name="label2g">'[1]INICIO'!$AA$20</definedName>
    <definedName name="label2S" localSheetId="0">'[2]INICIO'!$AA$23</definedName>
    <definedName name="label2S" localSheetId="17">'[3]INICIO'!$AA$23</definedName>
    <definedName name="label2S">'[1]INICIO'!$AA$23</definedName>
    <definedName name="Líneadeacción" localSheetId="5">'[6]INICIO'!#REF!</definedName>
    <definedName name="Líneadeacción" localSheetId="0">'[4]INICIO'!#REF!</definedName>
    <definedName name="Líneadeacción" localSheetId="4">'[6]INICIO'!#REF!</definedName>
    <definedName name="Líneadeacción" localSheetId="16">'[6]INICIO'!#REF!</definedName>
    <definedName name="Líneadeacción">'[6]INICIO'!#REF!</definedName>
    <definedName name="lista_ai" localSheetId="0">'[2]INICIO'!$AO$55:$AO$96</definedName>
    <definedName name="lista_ai" localSheetId="17">'[3]INICIO'!$AO$55:$AO$96</definedName>
    <definedName name="lista_ai">'[1]INICIO'!$AO$55:$AO$96</definedName>
    <definedName name="lista_deleg" localSheetId="0">'[2]INICIO'!$AR$34:$AR$49</definedName>
    <definedName name="lista_deleg" localSheetId="17">'[3]INICIO'!$AR$34:$AR$49</definedName>
    <definedName name="lista_deleg">'[1]INICIO'!$AR$34:$AR$49</definedName>
    <definedName name="lista_eppa" localSheetId="0">'[2]INICIO'!$AR$55:$AS$149</definedName>
    <definedName name="lista_eppa" localSheetId="17">'[3]INICIO'!$AR$55:$AS$149</definedName>
    <definedName name="lista_eppa">'[1]INICIO'!$AR$55:$AS$149</definedName>
    <definedName name="LISTA_UR" localSheetId="0">'[2]INICIO'!$Y$4:$Z$93</definedName>
    <definedName name="LISTA_UR" localSheetId="17">'[3]INICIO'!$Y$4:$Z$93</definedName>
    <definedName name="LISTA_UR">'[1]INICIO'!$Y$4:$Z$93</definedName>
    <definedName name="MAPPEGS" localSheetId="5">'[6]INICIO'!#REF!</definedName>
    <definedName name="MAPPEGS" localSheetId="0">'[4]INICIO'!#REF!</definedName>
    <definedName name="MAPPEGS" localSheetId="16">'[6]INICIO'!#REF!</definedName>
    <definedName name="MAPPEGS">'[6]INICIO'!#REF!</definedName>
    <definedName name="MODIF" localSheetId="0">'[2]datos'!$U$2:$U$31674</definedName>
    <definedName name="MODIF" localSheetId="17">'[3]datos'!$U$2:$U$31674</definedName>
    <definedName name="MODIF">'[1]datos'!$U$2:$U$31674</definedName>
    <definedName name="MSG_ERROR1" localSheetId="10">'[1]INICIO'!$AA$11</definedName>
    <definedName name="MSG_ERROR1" localSheetId="0">'[4]INICIO'!$AA$11</definedName>
    <definedName name="MSG_ERROR1" localSheetId="17">'[5]INICIO'!$AA$11</definedName>
    <definedName name="MSG_ERROR1">'[6]INICIO'!$AA$11</definedName>
    <definedName name="MSG_ERROR2" localSheetId="0">'[2]INICIO'!$AA$12</definedName>
    <definedName name="MSG_ERROR2" localSheetId="17">'[3]INICIO'!$AA$12</definedName>
    <definedName name="MSG_ERROR2">'[1]INICIO'!$AA$12</definedName>
    <definedName name="OPCION2" localSheetId="14">'[6]INICIO'!#REF!</definedName>
    <definedName name="OPCION2" localSheetId="15">'[6]INICIO'!#REF!</definedName>
    <definedName name="OPCION2" localSheetId="5">'[6]INICIO'!#REF!</definedName>
    <definedName name="OPCION2" localSheetId="10">'[1]INICIO'!#REF!</definedName>
    <definedName name="OPCION2" localSheetId="0">'[4]INICIO'!#REF!</definedName>
    <definedName name="OPCION2" localSheetId="4">'[6]INICIO'!#REF!</definedName>
    <definedName name="OPCION2" localSheetId="17">'[5]INICIO'!#REF!</definedName>
    <definedName name="OPCION2" localSheetId="16">'[6]INICIO'!#REF!</definedName>
    <definedName name="OPCION2" localSheetId="11">'[6]INICIO'!#REF!</definedName>
    <definedName name="OPCION2">'[6]INICIO'!#REF!</definedName>
    <definedName name="ORIG" localSheetId="0">'[2]datos'!$T$2:$T$31674</definedName>
    <definedName name="ORIG" localSheetId="17">'[3]datos'!$T$2:$T$31674</definedName>
    <definedName name="ORIG">'[1]datos'!$T$2:$T$31674</definedName>
    <definedName name="P" localSheetId="0">'[2]INICIO'!$AO$5:$AP$32</definedName>
    <definedName name="P" localSheetId="17">'[3]INICIO'!$AO$5:$AP$32</definedName>
    <definedName name="P">'[1]INICIO'!$AO$5:$AP$32</definedName>
    <definedName name="P_K" localSheetId="0">'[2]INICIO'!$AO$5:$AO$32</definedName>
    <definedName name="P_K" localSheetId="17">'[3]INICIO'!$AO$5:$AO$32</definedName>
    <definedName name="P_K">'[1]INICIO'!$AO$5:$AO$32</definedName>
    <definedName name="PE" localSheetId="0">'[2]INICIO'!$AR$5:$AS$16</definedName>
    <definedName name="PE" localSheetId="17">'[3]INICIO'!$AR$5:$AS$16</definedName>
    <definedName name="PE">'[1]INICIO'!$AR$5:$AS$16</definedName>
    <definedName name="PE_K" localSheetId="0">'[2]INICIO'!$AR$5:$AR$16</definedName>
    <definedName name="PE_K" localSheetId="17">'[3]INICIO'!$AR$5:$AR$16</definedName>
    <definedName name="PE_K">'[1]INICIO'!$AR$5:$AR$16</definedName>
    <definedName name="PEDO" localSheetId="16">'[6]INICIO'!#REF!</definedName>
    <definedName name="PEDO">'[6]INICIO'!#REF!</definedName>
    <definedName name="PERIODO" localSheetId="16">#REF!</definedName>
    <definedName name="PERIODO">#REF!</definedName>
    <definedName name="PROG" localSheetId="16">#REF!</definedName>
    <definedName name="PROG">#REF!</definedName>
    <definedName name="ptda" localSheetId="16">#REF!</definedName>
    <definedName name="ptda">#REF!</definedName>
    <definedName name="rubros_fpc" localSheetId="0">'[2]INICIO'!$AO$39:$AO$42</definedName>
    <definedName name="rubros_fpc" localSheetId="17">'[3]INICIO'!$AO$39:$AO$42</definedName>
    <definedName name="rubros_fpc">'[1]INICIO'!$AO$39:$AO$42</definedName>
    <definedName name="_xlnm.Print_Titles" localSheetId="9">'ADS'!$1:$4</definedName>
    <definedName name="_xlnm.Print_Titles" localSheetId="14">'APOGA-I'!$2:$5</definedName>
    <definedName name="_xlnm.Print_Titles" localSheetId="6">'APP'!$1:$5</definedName>
    <definedName name="_xlnm.Print_Titles" localSheetId="7">'AR'!$1:$4</definedName>
    <definedName name="_xlnm.Print_Titles" localSheetId="10">'AUR'!$1:$4</definedName>
    <definedName name="_xlnm.Print_Titles" localSheetId="2">'EAI-PRP'!$1:$6</definedName>
    <definedName name="_xlnm.Print_Titles" localSheetId="3">'EAI-RCR'!$1:$6</definedName>
    <definedName name="_xlnm.Print_Titles" localSheetId="4">'EAI-RFE'!$1:$6</definedName>
    <definedName name="_xlnm.Print_Titles" localSheetId="1">'ECG'!$1:$5</definedName>
    <definedName name="_xlnm.Print_Titles" localSheetId="18">'Norma 15'!$1:$5</definedName>
    <definedName name="_xlnm.Print_Titles" localSheetId="11">'REA'!$1:$4</definedName>
    <definedName name="_xlnm.Print_Titles" localSheetId="8">'SAP'!$1:$4</definedName>
    <definedName name="TYA" localSheetId="16">#REF!</definedName>
    <definedName name="TYA">#REF!</definedName>
    <definedName name="U" localSheetId="0">'[2]INICIO'!$Y$4:$Z$93</definedName>
    <definedName name="U" localSheetId="17">'[3]INICIO'!$Y$4:$Z$93</definedName>
    <definedName name="U">'[1]INICIO'!$Y$4:$Z$93</definedName>
    <definedName name="UEG_DENOM" localSheetId="0">'[2]datos'!$R$2:$R$31674</definedName>
    <definedName name="UEG_DENOM" localSheetId="17">'[3]datos'!$R$2:$R$31674</definedName>
    <definedName name="UEG_DENOM">'[1]datos'!$R$2:$R$31674</definedName>
    <definedName name="UR" localSheetId="0">'[2]INICIO'!$AJ$5:$AM$99</definedName>
    <definedName name="UR" localSheetId="17">'[3]INICIO'!$AJ$5:$AM$99</definedName>
    <definedName name="UR">'[1]INICIO'!$AJ$5:$AM$99</definedName>
  </definedNames>
  <calcPr fullCalcOnLoad="1"/>
</workbook>
</file>

<file path=xl/sharedStrings.xml><?xml version="1.0" encoding="utf-8"?>
<sst xmlns="http://schemas.openxmlformats.org/spreadsheetml/2006/main" count="578" uniqueCount="349">
  <si>
    <t>PRESUPUESTO (Pesos con dos decimales)</t>
  </si>
  <si>
    <t>ORIGINAL</t>
  </si>
  <si>
    <t>MODIFICADO</t>
  </si>
  <si>
    <t>EJERCIDO</t>
  </si>
  <si>
    <t>AI</t>
  </si>
  <si>
    <t>DENOMINACIÓN</t>
  </si>
  <si>
    <t>A)</t>
  </si>
  <si>
    <t>B)</t>
  </si>
  <si>
    <t>CARACTERÍSTICAS</t>
  </si>
  <si>
    <t xml:space="preserve"> AYUDAS, DONATIVOS Y SUBSIDIOS</t>
  </si>
  <si>
    <t xml:space="preserve"> BENEFICIARIO</t>
  </si>
  <si>
    <t xml:space="preserve"> TOTAL</t>
  </si>
  <si>
    <t>UNIDAD           DE          MEDIDA</t>
  </si>
  <si>
    <t>R      E      S      U      L      T      A      D      O      S</t>
  </si>
  <si>
    <t>FÍSICO</t>
  </si>
  <si>
    <t>PRESUPUESTAL   (Pesos con dos decimales)</t>
  </si>
  <si>
    <t xml:space="preserve">ORIGINAL      </t>
  </si>
  <si>
    <t xml:space="preserve">MODIFICADO        </t>
  </si>
  <si>
    <t xml:space="preserve">ALCANZADO           </t>
  </si>
  <si>
    <t xml:space="preserve">R      E      S      U      L      T      A      D      O      </t>
  </si>
  <si>
    <t>CAPÍTULO</t>
  </si>
  <si>
    <r>
      <t>A)</t>
    </r>
  </si>
  <si>
    <r>
      <t>B)</t>
    </r>
  </si>
  <si>
    <t>FUENTE DE FINANCIAMIENTO</t>
  </si>
  <si>
    <t xml:space="preserve">MODIFICADO   </t>
  </si>
  <si>
    <t>ECG  ANÁLISIS DE EGRESOS POR CAPÍTULO DE GASTO</t>
  </si>
  <si>
    <t>TOTAL UR</t>
  </si>
  <si>
    <t>EAI-RCR    EGRESOS  POR ACTIVIDAD INSTITUCIONAL CON RECURSOS DE CRÉDITO</t>
  </si>
  <si>
    <t>EAI-RFE    EGRESOS  POR ACTIVIDAD INSTITUCIONAL CON RECURSOS FEDERALES</t>
  </si>
  <si>
    <t>CONCEPTO</t>
  </si>
  <si>
    <t>MONTO (Pesos con dos decimales)</t>
  </si>
  <si>
    <t>DESTINO DEL GASTO</t>
  </si>
  <si>
    <t>REMANENTE</t>
  </si>
  <si>
    <t>RENDIMIENTOS
FINANCIEROS</t>
  </si>
  <si>
    <t>FINANCIAMIENTO</t>
  </si>
  <si>
    <t>1/ Tipo de Beneficiario sea persona, grupo, asociación o empresa.</t>
  </si>
  <si>
    <t>DESCRIPCIÓN</t>
  </si>
  <si>
    <t xml:space="preserve">DELEGACIÓN  </t>
  </si>
  <si>
    <t>COLONIA</t>
  </si>
  <si>
    <t>REA  REMANENTES DE EJERCICIOS ANTERIORES</t>
  </si>
  <si>
    <t>FI</t>
  </si>
  <si>
    <t>F</t>
  </si>
  <si>
    <t>SF</t>
  </si>
  <si>
    <t>UNIDAD
DE
MEDIDA</t>
  </si>
  <si>
    <t>ORIGINAL
(1)</t>
  </si>
  <si>
    <t>MODIFICADO
(2)</t>
  </si>
  <si>
    <t>ALCANZADO
(3)</t>
  </si>
  <si>
    <t>3/1*100
=(4)</t>
  </si>
  <si>
    <t>3/2*100
=(5)</t>
  </si>
  <si>
    <t>MODIFICADO
(7)</t>
  </si>
  <si>
    <t>FI/F</t>
  </si>
  <si>
    <t>MODIFICADO  
(1)</t>
  </si>
  <si>
    <t>EJERCIDO
(2)</t>
  </si>
  <si>
    <t>MODIFICADA</t>
  </si>
  <si>
    <t>ALCANZADA</t>
  </si>
  <si>
    <t>UNIDAD DE
MEDIDA</t>
  </si>
  <si>
    <t>ÍNDICE DE
CUMPLIMIENTO DE METAS</t>
  </si>
  <si>
    <t>ÍNDICE DE
CUMPLIMIENTO PRESUPUESTAL</t>
  </si>
  <si>
    <t>Elaboró:</t>
  </si>
  <si>
    <t xml:space="preserve">Autorizó: </t>
  </si>
  <si>
    <r>
      <t>DENOMINACIÓN DEL PROGRAMA</t>
    </r>
    <r>
      <rPr>
        <sz val="8"/>
        <rFont val="Gotham Rounded Book"/>
        <family val="3"/>
      </rPr>
      <t xml:space="preserve"> </t>
    </r>
    <r>
      <rPr>
        <vertAlign val="superscript"/>
        <sz val="8"/>
        <rFont val="Gotham Rounded Book"/>
        <family val="3"/>
      </rPr>
      <t>1/</t>
    </r>
  </si>
  <si>
    <r>
      <t xml:space="preserve"> TIPO</t>
    </r>
    <r>
      <rPr>
        <vertAlign val="superscript"/>
        <sz val="9"/>
        <rFont val="Gotham Rounded Book"/>
        <family val="3"/>
      </rPr>
      <t>2/</t>
    </r>
    <r>
      <rPr>
        <b/>
        <vertAlign val="superscript"/>
        <sz val="9"/>
        <rFont val="Gotham Rounded Book"/>
        <family val="3"/>
      </rPr>
      <t xml:space="preserve"> </t>
    </r>
  </si>
  <si>
    <r>
      <t xml:space="preserve"> PRESUPUESTO (Pesos con dos decimales)</t>
    </r>
    <r>
      <rPr>
        <b/>
        <vertAlign val="superscript"/>
        <sz val="8"/>
        <rFont val="Gotham Rounded Book"/>
        <family val="3"/>
      </rPr>
      <t xml:space="preserve"> </t>
    </r>
  </si>
  <si>
    <r>
      <t xml:space="preserve"> TIPO</t>
    </r>
    <r>
      <rPr>
        <b/>
        <vertAlign val="superscript"/>
        <sz val="8"/>
        <rFont val="Gotham Rounded Book"/>
        <family val="3"/>
      </rPr>
      <t>1/</t>
    </r>
    <r>
      <rPr>
        <b/>
        <sz val="8"/>
        <rFont val="Gotham Rounded Book"/>
        <family val="3"/>
      </rPr>
      <t xml:space="preserve"> </t>
    </r>
  </si>
  <si>
    <t>COMPROMETIDO</t>
  </si>
  <si>
    <t>DEVENGADO</t>
  </si>
  <si>
    <t>PAGADO</t>
  </si>
  <si>
    <t>APROBADO</t>
  </si>
  <si>
    <t>[1]</t>
  </si>
  <si>
    <t>[2]</t>
  </si>
  <si>
    <t>[3]</t>
  </si>
  <si>
    <t>[4]</t>
  </si>
  <si>
    <t>[5]</t>
  </si>
  <si>
    <t>[6]</t>
  </si>
  <si>
    <t>GASTO
 CORRIENTE</t>
  </si>
  <si>
    <t>GASTO DE
CAPITAL</t>
  </si>
  <si>
    <t>APROBADO
(6)</t>
  </si>
  <si>
    <t>COMPROMETIDO
(8)</t>
  </si>
  <si>
    <t>DEVENGADO
(9)</t>
  </si>
  <si>
    <t>EJERCIDO
(10)</t>
  </si>
  <si>
    <t>PAGADO
(11)</t>
  </si>
  <si>
    <t>9/6*100
=(12)</t>
  </si>
  <si>
    <t>9/7*100
=(13)</t>
  </si>
  <si>
    <t>10/6*100
=(14)</t>
  </si>
  <si>
    <t>10/7*100
=(15)</t>
  </si>
  <si>
    <t>ARF APLICACIÓN DE LOS RECURSOS DE ORIGEN FEDERAL</t>
  </si>
  <si>
    <t>FONDO, CONVENIO O SUBSIDIO: (2)</t>
  </si>
  <si>
    <t>ACCIONES REALIZADAS CON RECURSOS DE ORIGEN FEDERAL: (3)</t>
  </si>
  <si>
    <t>(INCLUIR EL NOMBRE DEL FONDO, CONVENIO O SUBSIDIO)*</t>
  </si>
  <si>
    <t>* Especificar  el nombre del Fondo, Convenio o Subsidio (FAM, FASSA, FORTAMUN,  FAFEF, FIES, HABITAT, APAZU, Seguro Popular, Caravanas de la Salud, entre otros).</t>
  </si>
  <si>
    <t>ORIGINAL
[1]</t>
  </si>
  <si>
    <t>MODIFICADO
[2]</t>
  </si>
  <si>
    <t>ALCANZADO
[3]</t>
  </si>
  <si>
    <t>APROBADO
(5)</t>
  </si>
  <si>
    <t>MODIFICADO
(6)</t>
  </si>
  <si>
    <t>COMPROMETIDO
(7)</t>
  </si>
  <si>
    <t>DEVENGADO
(8)</t>
  </si>
  <si>
    <t>EJERCIDO
(9)</t>
  </si>
  <si>
    <t>PAGADO
(10)</t>
  </si>
  <si>
    <t>IARCM
(%)
4/11</t>
  </si>
  <si>
    <t>ADS  AYUDAS, DONATIVOS Y SUBSIDIOS</t>
  </si>
  <si>
    <t>SAP   PROGRAMAS QUE OTORGAN SUBSIDIOS Y APOYOS A LA POBLACIÓN</t>
  </si>
  <si>
    <t>APP AVANCE PROGRAMÁTICO-PRESUPUESTAL DE ACTIVIDADES INSTITUCIONALES</t>
  </si>
  <si>
    <t xml:space="preserve">APROBADO*
</t>
  </si>
  <si>
    <t xml:space="preserve">1/ Se refiere a programas públicos que cuentan con reglas de operación publicadas en la Gaceta Oficial del Distrito Federal. </t>
  </si>
  <si>
    <t>EJE</t>
  </si>
  <si>
    <t>PP</t>
  </si>
  <si>
    <t>FECHA DE PUBLICACIÓN DE REGLAS DE OPERACIÓN</t>
  </si>
  <si>
    <t>[4-2]</t>
  </si>
  <si>
    <t>[5-1]</t>
  </si>
  <si>
    <t>OBJETIVO
(4)</t>
  </si>
  <si>
    <t>NOMBRE DEL
INDICADOR
(5)</t>
  </si>
  <si>
    <t>DIMENSIÓN A
MEDIR
(6)</t>
  </si>
  <si>
    <t>MÉTODO DE
CÁLCULO
(7)</t>
  </si>
  <si>
    <t>VALOR DEL
INDICADOR
(8)</t>
  </si>
  <si>
    <t>VALOR DEL
INDICADOR
EN EL MISMO PERIODO DEL AÑO ANTERIOR
(9)</t>
  </si>
  <si>
    <t>FRECUENCIA A
MEDIR
(10)</t>
  </si>
  <si>
    <t>MEDIOS DE
VERIFICACIÓN
(11)</t>
  </si>
  <si>
    <t>Aprobado</t>
  </si>
  <si>
    <t>Devengado</t>
  </si>
  <si>
    <t>Pagado</t>
  </si>
  <si>
    <t xml:space="preserve">IMPORTE DE LA
VARIACIÓN    </t>
  </si>
  <si>
    <t>EXPLICACIONES A LAS VARIACIONES:</t>
  </si>
  <si>
    <t>Del ejercido respecto del aprobado.</t>
  </si>
  <si>
    <t>Del devengado respecto del modificado.</t>
  </si>
  <si>
    <t>INFORME  DE  CUENTA   PÚBLICA
2015</t>
  </si>
  <si>
    <t>AUR ASIGNACIONES ADICIONALES AUTORIZADOS A LAS UNIDADES RESPONSABLES DEL GASTO EN EL 
DECRETO DE PRESUPUESTO DE EGRESOS DEL D. F. PARA EL EJERCICIO FISCAL 2015</t>
  </si>
  <si>
    <t>* Se refiere al presupuesto autorizado en el Anexo III del Decreto de Presupuesto de Egresos para el ejercicio fiscal 2015.</t>
  </si>
  <si>
    <t>ACCIÓN O PROYECTO</t>
  </si>
  <si>
    <t>Cuenta Pública 2015</t>
  </si>
  <si>
    <t>ICMP
(%)
3/1 = [4]</t>
  </si>
  <si>
    <t>ICPP
(%)
9/5 = [11]</t>
  </si>
  <si>
    <t xml:space="preserve">IAPP INDICADORES ASOCIADOS A PROGRAMAS PRESUPUESTARIOS, RAMO GENERAL 33 Y PRINCIPALES PROGRAMAS </t>
  </si>
  <si>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</si>
  <si>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</si>
  <si>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</si>
  <si>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</si>
  <si>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</si>
  <si>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</si>
  <si>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</si>
  <si>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</si>
  <si>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</si>
  <si>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</si>
  <si>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</si>
  <si>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</si>
  <si>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t>2.1 Describir los hallazgos más relevantes de la evaluación:</t>
  </si>
  <si>
    <t>2.2.1 Fortalezas:</t>
  </si>
  <si>
    <t>2.2.2 Oportunidades:</t>
  </si>
  <si>
    <t>2.2.3 Debilidades:</t>
  </si>
  <si>
    <t>2.2.4 Amenazas:</t>
  </si>
  <si>
    <t>3.1 Describir brevemente las conclusiones de la evaluación: </t>
  </si>
  <si>
    <t>3.2 Describir las recomendaciones de acuerdo a su relevancia:</t>
  </si>
  <si>
    <t>1:</t>
  </si>
  <si>
    <t>2: </t>
  </si>
  <si>
    <t>3: </t>
  </si>
  <si>
    <t>4: </t>
  </si>
  <si>
    <t>5:</t>
  </si>
  <si>
    <t>6:</t>
  </si>
  <si>
    <t>7:</t>
  </si>
  <si>
    <t>4.1 Nombre del coordinador de la evaluación:</t>
  </si>
  <si>
    <t>4.2 Cargo:</t>
  </si>
  <si>
    <t xml:space="preserve">4.3 Institución a la que pertenece: </t>
  </si>
  <si>
    <t>4.4 Principales colaboradores:</t>
  </si>
  <si>
    <t>4.5 Correo electrónico del coordinador de la evaluación:</t>
  </si>
  <si>
    <t>4.6 Teléfono (con clave lada):</t>
  </si>
  <si>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</si>
  <si>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</si>
  <si>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</si>
  <si>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</si>
  <si>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</si>
  <si>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</si>
  <si>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</si>
  <si>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</si>
  <si>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</si>
  <si>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</si>
  <si>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</si>
  <si>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</si>
  <si>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</si>
  <si>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</si>
  <si>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</si>
  <si>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</si>
  <si>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</si>
  <si>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7.1 Difusión en internet de la evaluación:</t>
  </si>
  <si>
    <t>7.2 Difusión en internet del formato:</t>
  </si>
  <si>
    <t>AO</t>
  </si>
  <si>
    <t>METAS</t>
  </si>
  <si>
    <t>PRESUPUESTO (Pesos)</t>
  </si>
  <si>
    <t>AR  ACCIONES REALIZADAS PARA LA CONSECUCIÓN DE METAS DE LAS ACTIVIDADES INSTITUCIONALES</t>
  </si>
  <si>
    <t>Distrito Federal</t>
  </si>
  <si>
    <t>Formato del Ejercicio y Destino de Gasto Federalizado y Reintegros</t>
  </si>
  <si>
    <t>Programa o Fondo</t>
  </si>
  <si>
    <t>Destino de los Recursos</t>
  </si>
  <si>
    <t>Ejercicio</t>
  </si>
  <si>
    <t>Reintegro</t>
  </si>
  <si>
    <t>Total</t>
  </si>
  <si>
    <t>Formato para la Difusión de los Resultados de las Evaluaciones</t>
  </si>
  <si>
    <r>
      <t xml:space="preserve">1. </t>
    </r>
    <r>
      <rPr>
        <sz val="10"/>
        <color indexed="8"/>
        <rFont val="Gotham Rounded Bold"/>
        <family val="3"/>
      </rPr>
      <t>Descripción de la Evaluación   </t>
    </r>
  </si>
  <si>
    <r>
      <t xml:space="preserve">2. </t>
    </r>
    <r>
      <rPr>
        <b/>
        <sz val="10"/>
        <color indexed="8"/>
        <rFont val="Gotham Rounded Book"/>
        <family val="3"/>
      </rPr>
      <t>Principales Hallazgos de la evaluación</t>
    </r>
  </si>
  <si>
    <t>2.2 Señalar cuáles son las principales Fortalezas, Oportunidades, Debilidades y Amenazas (FODA), de acuerdo con los temas del programa, estrategia o instituciones.</t>
  </si>
  <si>
    <r>
      <t xml:space="preserve">3. </t>
    </r>
    <r>
      <rPr>
        <b/>
        <sz val="10"/>
        <color indexed="8"/>
        <rFont val="Gotham Rounded Book"/>
        <family val="3"/>
      </rPr>
      <t>Conclusiones y recomendaciones de la evaluación</t>
    </r>
  </si>
  <si>
    <r>
      <t xml:space="preserve">4. </t>
    </r>
    <r>
      <rPr>
        <b/>
        <sz val="10"/>
        <color indexed="8"/>
        <rFont val="Gotham Rounded Book"/>
        <family val="3"/>
      </rPr>
      <t>Datos de la Instancia evaluadora</t>
    </r>
  </si>
  <si>
    <r>
      <t xml:space="preserve">5. </t>
    </r>
    <r>
      <rPr>
        <b/>
        <sz val="10"/>
        <color indexed="8"/>
        <rFont val="Gotham Rounded Book"/>
        <family val="3"/>
      </rPr>
      <t>Identificación del (los) programa(s)</t>
    </r>
  </si>
  <si>
    <t>7. Difusión de la Evaluación</t>
  </si>
  <si>
    <t>PPI PROGRAMAS Y PROYECTOS DE INVERSIÓN</t>
  </si>
  <si>
    <t>Denominación del Programa/Proyecto de Inversión</t>
  </si>
  <si>
    <t>Presupuesto
(Pesos con dos decimales)</t>
  </si>
  <si>
    <t>Ejercido</t>
  </si>
  <si>
    <t>EAI-RAA    EGRESOS  POR ACTIVIDAD INSTITUCIONAL CON RECURSOS PROPIOS</t>
  </si>
  <si>
    <t xml:space="preserve">FIDOGA  FIDEICOMISOS EN LOS QUE PARTICIPAN LOS ÓRGANOS DE GOBIERNO Y AUTÓNOMOS </t>
  </si>
  <si>
    <t>DENOMINACIÓN DEL FIDEICOMISO</t>
  </si>
  <si>
    <t>(Pesos con dos decimales)</t>
  </si>
  <si>
    <t>APORTACIÓN</t>
  </si>
  <si>
    <t>PRESUPUESTO
EJERCIDO</t>
  </si>
  <si>
    <t>SALDO</t>
  </si>
  <si>
    <t xml:space="preserve">IDT  INGRESOS DISTINTOS A LAS TRANSFERENCIAS DE LOS ÓRGANOS DE GOBIERNO Y AUTÓNOMOS </t>
  </si>
  <si>
    <t>INGRESOS</t>
  </si>
  <si>
    <t>A) </t>
  </si>
  <si>
    <t>ESPECIFICAR LOS RUBROS QUE GENERARON LOS INGRESOS</t>
  </si>
  <si>
    <r>
      <t xml:space="preserve">INGRESOS DISTINTOS A LAS TRANSFERENCIAS </t>
    </r>
    <r>
      <rPr>
        <b/>
        <vertAlign val="superscript"/>
        <sz val="8"/>
        <rFont val="Gotham Rounded Book"/>
        <family val="3"/>
      </rPr>
      <t>1/</t>
    </r>
  </si>
  <si>
    <t>-         VENTA DE BIENES</t>
  </si>
  <si>
    <t>-         VENTA DE SERVICIOS</t>
  </si>
  <si>
    <t>-         INGRESOS DIVERSOS</t>
  </si>
  <si>
    <t>-         VENTA DE INVERSIONES</t>
  </si>
  <si>
    <t>-         RENDIMIENTOS FINANCIEROS</t>
  </si>
  <si>
    <t>-         OTROS</t>
  </si>
  <si>
    <t>1/ Se refiere a la suma total de los ingresos captados diferentes a las Transferencias del GDF (incluir los conceptos como la venta de bienes y servicios, así como los rendimientos financieros que generaron los ingresos).</t>
  </si>
  <si>
    <t>APOGA-I   ADECUACIONES PRESUPUESTALES DE LOS ÓRGANOS DE GOBIERNO Y AUTÓNOMOS</t>
  </si>
  <si>
    <t>CAPÍTULO DE GASTO</t>
  </si>
  <si>
    <t>PRESUPUESTO
(Pesos con dos decimales)</t>
  </si>
  <si>
    <t>CAUSAS DE LAS ADECUACIONES AL PRESUPUESTO</t>
  </si>
  <si>
    <t>APOGA-II   ADECUACIONES PRESUPUESTALES DE LOS ÓRGANOS DE GOBIERNO Y AUTÓNOMOS</t>
  </si>
  <si>
    <t xml:space="preserve"> MODIFICADO: </t>
  </si>
  <si>
    <t>VARIACIÓN ABSOLUTA:  (M - O)</t>
  </si>
  <si>
    <t>VARIACIÓN %:  ((3/2)-1)*100</t>
  </si>
  <si>
    <r>
      <t xml:space="preserve"> PROYECTOS, ACCIONES O PROGRAMAS </t>
    </r>
    <r>
      <rPr>
        <b/>
        <vertAlign val="superscript"/>
        <sz val="9"/>
        <rFont val="Gotham Rounded Book"/>
        <family val="3"/>
      </rPr>
      <t xml:space="preserve">1/ </t>
    </r>
  </si>
  <si>
    <t>1/ Se refiere a programas públicos.</t>
  </si>
  <si>
    <t>27A000 TRIBUNAL ELECTORAL DEL DISTRITO FEDERAL</t>
  </si>
  <si>
    <t>Titular:</t>
  </si>
  <si>
    <t>Responsable:</t>
  </si>
  <si>
    <t>Dr. Armando Hernández Cruz
Magistrado Presidente</t>
  </si>
  <si>
    <t>Lic. Gabriel Contreras Saucedo
Secretario Administrativo</t>
  </si>
  <si>
    <t>Unidad Responsable del Gasto: 27 A0 00 TRIBUNAL ELECTORAL DEL DISTRITO FEDERAL</t>
  </si>
  <si>
    <t>Unidad Responsable del Gasto:  27 A0 00 TRIBUNAL ELECTORAL DEL DISTRITO FEDERAL</t>
  </si>
  <si>
    <t>Sin variación.</t>
  </si>
  <si>
    <t>No aplica.</t>
  </si>
  <si>
    <t>En apego a las medidas de racionalidad y austeridad, se optimizaron los consumos de papelería, tóner, materiales impresos y complementarios, las economías en las licitaciones de estos bienes se canalizaron para atender acciones prioritarias de este órgano autónomo.</t>
  </si>
  <si>
    <t>Lic.Tomás Juan Godínez Torres</t>
  </si>
  <si>
    <t>Lic. Gabriel Contreras Saucedo</t>
  </si>
  <si>
    <t>Director de Planeación y 
  Recursos Financieros</t>
  </si>
  <si>
    <t>Secretario Administrativo</t>
  </si>
  <si>
    <t xml:space="preserve">                  Lic. Gabriel Contreras Saucedo</t>
  </si>
  <si>
    <t xml:space="preserve">                      Secretario Administrativo</t>
  </si>
  <si>
    <t>Gobierno</t>
  </si>
  <si>
    <t>Justicia</t>
  </si>
  <si>
    <t>Impartición de Justicia</t>
  </si>
  <si>
    <t>Acción Permanente</t>
  </si>
  <si>
    <t>006</t>
  </si>
  <si>
    <t>Transferencia a Órganos Autónomos</t>
  </si>
  <si>
    <t>Gobernabilidad, Seguridad y Protección Ciudadana</t>
  </si>
  <si>
    <t xml:space="preserve">Elaboró: </t>
  </si>
  <si>
    <t>Autorizó:</t>
  </si>
  <si>
    <t>Director de Planeación y 
Recursos Financieros</t>
  </si>
  <si>
    <t xml:space="preserve">Autorizó:  </t>
  </si>
  <si>
    <t>Lic. Tomás Juan Godínez Torres</t>
  </si>
  <si>
    <t xml:space="preserve"> </t>
  </si>
  <si>
    <t>02</t>
  </si>
  <si>
    <t>Acción Perma-nente</t>
  </si>
  <si>
    <t xml:space="preserve">Director de Planeación y </t>
  </si>
  <si>
    <t>Recursos Financieros</t>
  </si>
  <si>
    <t xml:space="preserve">        Elaboró:</t>
  </si>
  <si>
    <t xml:space="preserve">TOTAL UR </t>
  </si>
  <si>
    <t xml:space="preserve">TOTAL URG </t>
  </si>
  <si>
    <t xml:space="preserve">                   Elaboró:</t>
  </si>
  <si>
    <t xml:space="preserve">             Autorizó: </t>
  </si>
  <si>
    <t>Impartición de Justicia Electoral, Laboral y Administrativa</t>
  </si>
  <si>
    <t>Recursos que se ejercieron para fortalecer la estructura orgánica derivado de las mayores atribuciones establecidas en la reciente Reforma Electoral; para la contratación de servicios generales, y  para realizar adecuaciones de los espacios físicos del inmueble; todo ello ha permitido optimizar la infraestructura del Tribunal; difundir las actividades realizadas por el órgano autónomo; agilizar el ámbito de la transparencia y la rendición de cuentas; y atender los juicios legales que han impactado en el presupuesto de este Órgano Jurisdiccional.
Lo anterior, contribuyó al cumplimiento de las Obligaciones Legales derivadas del Proceso Electoral 2015 y al Decreto de Reformas Constitucionales en materia Político-Electoral.</t>
  </si>
  <si>
    <t>Mediante oficio número TEDF-PRES/004/2016, de fecha 14 de enero de 2016, enviado al Secretario de Finanzas del Gobierno del Distrito Federal, este Tribunal manifestó que no se realizaron reintegros del ejercicio anterior.</t>
  </si>
  <si>
    <t xml:space="preserve">                     Elaboró:</t>
  </si>
  <si>
    <t xml:space="preserve">                                                Lic.Tomás Juan Godínez Torres</t>
  </si>
  <si>
    <t xml:space="preserve">                                                        Director de Planeación y </t>
  </si>
  <si>
    <t xml:space="preserve">                                                          Recursos Financieros</t>
  </si>
  <si>
    <t xml:space="preserve">    Elaboró: </t>
  </si>
  <si>
    <t xml:space="preserve">   Director de Planeación y </t>
  </si>
  <si>
    <t xml:space="preserve"> Recursos Financieros</t>
  </si>
  <si>
    <t>Intereses generados por inversiones en el ejercicio.</t>
  </si>
  <si>
    <t>Ingresos por venta de bases de licitación.</t>
  </si>
  <si>
    <t xml:space="preserve">                Director de Planeación y </t>
  </si>
  <si>
    <t xml:space="preserve">                 Recursos Financieros</t>
  </si>
  <si>
    <t>TOTAL  URG</t>
  </si>
  <si>
    <t xml:space="preserve">  Elaboró:</t>
  </si>
  <si>
    <t xml:space="preserve">                                            Director de Planeación y </t>
  </si>
  <si>
    <t xml:space="preserve">                                              Recursos Financieros</t>
  </si>
  <si>
    <t>Eficacia</t>
  </si>
  <si>
    <t>Trimestral</t>
  </si>
  <si>
    <t>Módulo de Seguimiento del Programa Operativo Anual del TEDF</t>
  </si>
  <si>
    <t>Porcentaje de avance de determinaciones jurisdiccionales</t>
  </si>
  <si>
    <t>Actividades:
Reuniones privadas y sesiones públicas del Pleno</t>
  </si>
  <si>
    <t>FUENTE DE FINANCIAMIENTO: RECURSOS FISCALES</t>
  </si>
  <si>
    <t xml:space="preserve">                           Elaboró:</t>
  </si>
  <si>
    <t xml:space="preserve">        Autorizó:</t>
  </si>
  <si>
    <t xml:space="preserve">                                                                Director de Planeación y </t>
  </si>
  <si>
    <t xml:space="preserve">                                                                  Recursos Financieros</t>
  </si>
  <si>
    <t xml:space="preserve">    Lic. Gabriel Contreras Saucedo</t>
  </si>
  <si>
    <t xml:space="preserve">  Secretario Administrativo</t>
  </si>
  <si>
    <t xml:space="preserve">     Elaboró:</t>
  </si>
  <si>
    <t xml:space="preserve"> Autorizó: </t>
  </si>
  <si>
    <t xml:space="preserve">                     Lic. Gabriel Contreras Saucedo</t>
  </si>
  <si>
    <t xml:space="preserve">                           Secretario Administrativo</t>
  </si>
  <si>
    <t xml:space="preserve">                                                      Lic. Gabriel Contreras Saucedo</t>
  </si>
  <si>
    <t xml:space="preserve">                                                           Secretario Administrativo</t>
  </si>
  <si>
    <t xml:space="preserve">  Elaboró:                                                                                                                                                        Autorizo:</t>
  </si>
  <si>
    <t xml:space="preserve">En este capítulo se tuvieron disponibilidades por la optimización de los bienes existentes; economías en los procesos de adquisición; así como por la venta de vehículos que se dieron de baja; estos recursos fueron transferidos al Capítulo 1000 Servicios Personales, para atender acciones prioritarias de este Órgano Jurisdiccional. </t>
  </si>
  <si>
    <t xml:space="preserve">La reducción presupuestal se realizó con la finalidad de dar suficiencia a requerimientos reales de operación, derivadas del Proceso Electoral 2015, para apoyar las acciones sustantivas que realiza el personal del área jurisdiccional y áreas de apoyo administrativo, de difusión, tecnologías de la información, entre otras. 
Cabe mencionar, que las disponibilidades generadas durante el ejercicio correspondieron a economías en procesos licitatorios; ahorros en los servicios básicos recibidos (luz, teléfono, internet, fotocopiado, vigilancia, entre otros; mantenimiento vehicular y del inmueble; servicios profesionales, capacitación, impuestos y derechos, sentencias y resoluciones; por  las medidas de austeridad y racionalidad aplicada. </t>
  </si>
  <si>
    <t xml:space="preserve">  Director de Planeación y 
     Recursos Financieros</t>
  </si>
  <si>
    <t xml:space="preserve"> Elaboró: </t>
  </si>
  <si>
    <t xml:space="preserve">       Lic. Gabriel Contreras Saucedo</t>
  </si>
  <si>
    <t xml:space="preserve">           Secretario Administrativo</t>
  </si>
  <si>
    <t xml:space="preserve">Objetivo: Garantizar que todos los actos y resoluciones electorales y de los procedimientos de participación ciudadana en el Distrito Federal, que sean competencia del Tribunal Electoral del Distrito Federal, se sujeten al principio de legalidad.    </t>
  </si>
  <si>
    <t>1</t>
  </si>
  <si>
    <t>2</t>
  </si>
  <si>
    <t xml:space="preserve">                Autorizó: </t>
  </si>
  <si>
    <t>Acciones Realizadas con Gasto Corriente: 
Durante el período se administraron 28,153 expedientes jurisdiccionales como parte del control de la gestión jurisdiccional; se realizaron 11,288 diligencias jurisdiccionales; se formularon 1,008 informes y reportes estadísticos sobre la actividad jurisdiccional que solicitaron las diversas áreas del Tribunal; y se integraron 339 documentos en el ámbito del apoyo técnico jurídico del Pleno.
Asimismo, el Pleno del Tribunal Electoral del Distrito Federal efectuó 148 reuniones donde se resolvieron 534 juicios electorales, 223 juicios para la protección de los derechos político-electorales de los ciudadanos, 159 Procedimientos Especiales Sancionadores, 59 procedimientos paraprocesales, 22 juicios especiales laborales, 5 juicios de inconformidad administrativa, y 4 asuntos generales.
Se elaboraron y difundieron 125 boletines de prensa; se produjeron 324 materiales de difusión y promoción; se otorgaron 640 servicios de préstamo de material biblio-hemerográfico en apoyo al personal del Tribunal y público en general; y se efectuaron 12 ediciones del periódico mural "Infórmate TEDF". Adicionalmente, se desarrollaron 807 estrategias inherentes a la coordinación de la representación legal y asesoramiento jurídico del Tribunal; y se atendió y dio seguimiento a 127 litigios relativos a los procedimientos jurisdiccionales y procesos en los que el Tribunal es parte.
Por lo que se refiere al ámbito informático se realizaron 168 supervisiones de la continuidad de los servicios informáticos institucionales; y se proporcionaron servicios informáticos a 1,032 usuarios finales. En materia de capacitación e investigación, se efectuó la actualización al personal de Tribunal a través de 48 cursos y se elaboraron 3 productos editoriales.</t>
  </si>
  <si>
    <t>Se formularon 291 documentos para la atención y seguimiento a los índices y metodología de evaluación del INFODF mediante la actualización de la información pública de oficio en el portal de internet del Órgano Jurisdiccional; se atendieron 238 solicitudes de información pública dirigidas al Órgano Jurisdiccional; se elaboraron 143 documentos vinculados a la identificación, registro y control de los sistemas de datos personales del Tribunal, y para la atención y seguimiento de solicitudes de acceso, rectificación, cancelación y oposición (ARCO) de datos personales; y se integraron 4 informes sobre el seguimiento a los mecanismos que garanticen el cumplimiento de las resoluciones y las recomendaciones del Instituto de Acceso a la Información Pública y Protección de Datos Personales del Distrito Federal (INFODF) por parte del Tribunal Electoral del Distrito Federal.
Además, se formularon 12 informes sobre el seguimiento y evaluación de la información presupuestal y financiera, así como del POA y Programas Generales, presentados al Pleno y demás autoridades, y 4 informes trimestrales de la Contralora General al Pleno.</t>
  </si>
  <si>
    <t xml:space="preserve">                         Lic. Gabriel Contreras Saucedo</t>
  </si>
  <si>
    <t xml:space="preserve">                             Secretario Administrativo</t>
  </si>
  <si>
    <t>En el rubro de Materiales y Suministros se autorizaron disminuciones de recursos derivado del óptimo aprovechamiento de los insumos que se contemplan en este capítulo y a las medidas de racionalidad y austeridad aplicadas, los cuales fueron transferidos para apoyar las actividades sustantivas para fortalecer el quehacer jurisdiccional.</t>
  </si>
  <si>
    <t>Fin:
Impartición de justicia dirigida a la ciudadanía y a las asociaciones políticas</t>
  </si>
  <si>
    <t>Porcentaje de avance de asuntos resueltos por el Pleno en materia de controversias y procedimientos especiales sancionadores por el Pleno.</t>
  </si>
  <si>
    <t>(Asuntos resueltos / Asuntos programados)* 100</t>
  </si>
  <si>
    <t>No aplica en virtud de que se generó a partir de 2015.</t>
  </si>
  <si>
    <t>Propósito:
Determinaciones jurisdiccionales por el Pleno en las reuniones privadas</t>
  </si>
  <si>
    <t>(Determinaciones jurisdiccionales emitidas/ Determinaciones jurisdiccionales programadas)*100</t>
  </si>
  <si>
    <t>Componentes:
Acuerdos administrativos del Pleno.</t>
  </si>
  <si>
    <t>Porcentaje de avance de acuerdos</t>
  </si>
  <si>
    <t>(Acuerdos realizados / Acuerdos programados) * 100</t>
  </si>
  <si>
    <t>Porcentaje de avance de reuniones y sesiones del Pleno</t>
  </si>
  <si>
    <t>(Reuniones realizadas / Reuniones programadas)* 100</t>
  </si>
  <si>
    <t>PROGRAMA PÚBLICO, PROYECTO O ACCIÓN:  NO APLICA</t>
  </si>
  <si>
    <t xml:space="preserve">                                   Lic.Tomás Juan Godínez Torres</t>
  </si>
  <si>
    <t xml:space="preserve">                                          Director de Planeación y </t>
  </si>
  <si>
    <t xml:space="preserve">                                            Recursos Financieros</t>
  </si>
  <si>
    <t>Se tuvieron disponibilidades en el concepto de servicios básicos (luz, telefonía, internet); así como en los rubros de honorarios profesionales, capacitación y difusión; derivado de que en el Proceso Electoral se prioriza la atención a la actividad jurisdiccional; y también se tuvieron economías, porque se adquirieron equipos de cómputo (computadoras, impresoras, servidores) y un conmutador, por ello los recursos programados para el mantenimiento no se ejercieron.
Disponibilidades que fueron transferidas para atender acciones prioritarias de la actividad jurisdiccional de este Tribunal.</t>
  </si>
  <si>
    <t>Otros ingresos o beneficios varios, derivados de la cancelación de saldos por: pasivos correspondientes al ejercicio 2014; concepto de prestaciones por pagar 2013; recuperación de siniestros; venta de vehículos que habían cumplido su vida útil, entre otros.</t>
  </si>
  <si>
    <t xml:space="preserve">A fin de atender las obligaciones legales derivadas del Proceso Electoral 2015 y de la Consulta Ciudadana de Presupuesto Participativo 2016, se incrementaron 47.3 millones de pesos en este rubro, para consolidar las áreas jurisdiccionales del Tribunal y cumplir con las nuevas atribuciones establecidas en la reciente reforma electoral y la normatividad vigente aplicable.
Esta variación se integra por: una ampliación líquida de 30.0 millones de pesos, autorizada por la Secretaría de Finanzas del Gobierno de la Ciudad de México; la incorporación al presupuesto de 2.6 millones de pesos correspondientes a ingresos distintos a las ministraciones y 14.7 millones de pesos que fueron transferidos de otros capítulos.
Los incrementos presupuestales se realizaron en los conceptos de Asignaciones para requerimientos de personal operativo, mandos medios y superiores; honorarios asimilados y otros rubros de  prestaciones, derivado de que en el Proceso Electoral todos los días y horas son hábiles. </t>
  </si>
  <si>
    <t>En este rubro se presentaron disponibilidades en los conceptos de mobiliario, equipo de cómputo, vehículos, conmutador y otros; originados por mejores condiciones de compra; la venta de vehículos que se dieron de baja y economías en la adquisición del conmutador.
Recursos que para su óptimo aprovechamiento se canalizaron a otros capítulos que así lo requerían.</t>
  </si>
  <si>
    <t>Con la finalidad de dar cumplimiento a las obligaciones legales derivadas del Proceso Electoral 2015, donde todas las horas y días son hábiles; de la Consulta Ciudadana de Presupuesto Participativo 2016, y de las nuevas atribuciones conferidas  a este Tribunal en el Decreto de reformas constitucionales en materia político-electoral, la Secretaría de Finanzas del Gobierno del Distrito Federal autorizó una ampliación presupuestaria líquida por 30.0 millones de pesos.
Asimismo, se realizaron Afectaciones Presupuestarias Internas por 2.6 millones de pesos, para incorporar en el presupuesto los ingresos distintos a las ministraciones captados por este Tribunal; y Afectaciones Presupuestarias Compensadas por 14.7 millones de pesos para incorporar recursos en este capítulo. 
Todo ello permitió contar con una óptima infraestructura que coadyuvó a resolver de manera expedita las controversias ordinarias y extraordinarias que se presentaron durante el Proceso Electoral.</t>
  </si>
  <si>
    <t xml:space="preserve">          Lic. Tomás Juan Godínez Torres</t>
  </si>
  <si>
    <t xml:space="preserve">                                                         Lic. Tomás Juan Godínez Torres</t>
  </si>
  <si>
    <t xml:space="preserve">                                    Lic. Tomás Juan Godínez Torres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</si>
</sst>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s_-;\-* #,##0.00\ _P_t_s_-;_-* &quot;-&quot;??\ _P_t_s_-;_-@_-"/>
    <numFmt numFmtId="165" formatCode="_-* #,##0.0_-;\-* #,##0.0_-;_-* &quot;-&quot;??_-;_-@_-"/>
    <numFmt numFmtId="166" formatCode="_-* #,##0_-;\-* #,##0_-;_-* &quot;-&quot;??_-;_-@_-"/>
    <numFmt numFmtId="167" formatCode="#,##0.0_ ;[Red]\-#,##0.0\ "/>
    <numFmt numFmtId="168" formatCode="#,##0[$€];[Red]\-#,##0[$€]"/>
    <numFmt numFmtId="169" formatCode="\(0\)"/>
    <numFmt numFmtId="170" formatCode="#,##0.00;[Red]\(#,##0.00\)"/>
    <numFmt numFmtId="171" formatCode="00"/>
    <numFmt numFmtId="172" formatCode="#,##0.00;\(#,##0.00\)"/>
    <numFmt numFmtId="173" formatCode="_-* #,##0.000_-;\-* #,##0.000_-;_-* &quot;-&quot;??_-;_-@_-"/>
    <numFmt numFmtId="174" formatCode="0.000E+00"/>
    <numFmt numFmtId="175" formatCode="0.0000E+00"/>
    <numFmt numFmtId="176" formatCode="0.0E+00"/>
    <numFmt numFmtId="177" formatCode="0E+00"/>
    <numFmt numFmtId="178" formatCode="0.0%"/>
  </numFmts>
  <fonts count="91">
    <font>
      <sz val="10"/>
      <name val="Arial"/>
      <family val="0"/>
    </font>
    <font>
      <sz val="11"/>
      <color indexed="8"/>
      <name val="Calibri"/>
      <family val="2"/>
    </font>
    <font>
      <sz val="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16"/>
      <name val="Century Gothic"/>
      <family val="2"/>
    </font>
    <font>
      <sz val="8"/>
      <name val="Gotham Rounded Book"/>
      <family val="3"/>
    </font>
    <font>
      <sz val="10"/>
      <name val="Gotham Rounded Book"/>
      <family val="3"/>
    </font>
    <font>
      <sz val="9"/>
      <name val="Gotham Rounded Book"/>
      <family val="3"/>
    </font>
    <font>
      <sz val="7"/>
      <name val="Gotham Rounded Book"/>
      <family val="3"/>
    </font>
    <font>
      <b/>
      <sz val="10"/>
      <name val="Gotham Rounded Book"/>
      <family val="3"/>
    </font>
    <font>
      <b/>
      <sz val="11"/>
      <name val="Gotham Rounded Book"/>
      <family val="3"/>
    </font>
    <font>
      <b/>
      <sz val="9"/>
      <name val="Gotham Rounded Book"/>
      <family val="3"/>
    </font>
    <font>
      <b/>
      <sz val="8"/>
      <name val="Gotham Rounded Book"/>
      <family val="3"/>
    </font>
    <font>
      <b/>
      <vertAlign val="superscript"/>
      <sz val="8"/>
      <name val="Gotham Rounded Book"/>
      <family val="3"/>
    </font>
    <font>
      <b/>
      <sz val="12"/>
      <name val="Gotham Rounded Book"/>
      <family val="3"/>
    </font>
    <font>
      <b/>
      <sz val="7"/>
      <name val="Gotham Rounded Book"/>
      <family val="3"/>
    </font>
    <font>
      <vertAlign val="superscript"/>
      <sz val="8"/>
      <name val="Gotham Rounded Book"/>
      <family val="3"/>
    </font>
    <font>
      <vertAlign val="superscript"/>
      <sz val="9"/>
      <name val="Gotham Rounded Book"/>
      <family val="3"/>
    </font>
    <font>
      <b/>
      <vertAlign val="superscript"/>
      <sz val="9"/>
      <name val="Gotham Rounded Book"/>
      <family val="3"/>
    </font>
    <font>
      <b/>
      <sz val="22"/>
      <name val="Gotham Rounded Book"/>
      <family val="3"/>
    </font>
    <font>
      <sz val="12"/>
      <name val="Gotham Rounded Book"/>
      <family val="3"/>
    </font>
    <font>
      <sz val="12"/>
      <name val="Lucida Sans"/>
      <family val="2"/>
    </font>
    <font>
      <sz val="10"/>
      <name val="MS Sans Serif"/>
      <family val="2"/>
    </font>
    <font>
      <sz val="10"/>
      <name val="Gotham Rounded Bold"/>
      <family val="3"/>
    </font>
    <font>
      <sz val="22"/>
      <name val="Gotham Rounded Bold"/>
      <family val="3"/>
    </font>
    <font>
      <sz val="11"/>
      <name val="Gotham Rounded Book"/>
      <family val="3"/>
    </font>
    <font>
      <sz val="10"/>
      <color indexed="8"/>
      <name val="Gotham Rounded Bold"/>
      <family val="3"/>
    </font>
    <font>
      <b/>
      <sz val="10"/>
      <color indexed="8"/>
      <name val="Gotham Rounded Book"/>
      <family val="3"/>
    </font>
    <font>
      <sz val="12"/>
      <name val="Arial"/>
      <family val="2"/>
    </font>
    <font>
      <b/>
      <sz val="8.5"/>
      <name val="Gotham Rounded Book"/>
      <family val="3"/>
    </font>
    <font>
      <b/>
      <sz val="11"/>
      <color indexed="62"/>
      <name val="Calibri"/>
      <family val="2"/>
    </font>
    <font>
      <u val="single"/>
      <sz val="10"/>
      <color indexed="12"/>
      <name val="Arial"/>
      <family val="2"/>
    </font>
    <font>
      <u val="single"/>
      <sz val="10"/>
      <color indexed="20"/>
      <name val="Arial"/>
      <family val="2"/>
    </font>
    <font>
      <sz val="10"/>
      <color indexed="8"/>
      <name val="Times New Roman"/>
      <family val="1"/>
    </font>
    <font>
      <b/>
      <sz val="15"/>
      <color indexed="62"/>
      <name val="Calibri"/>
      <family val="2"/>
    </font>
    <font>
      <b/>
      <sz val="13"/>
      <color indexed="62"/>
      <name val="Calibri"/>
      <family val="2"/>
    </font>
    <font>
      <b/>
      <sz val="18"/>
      <color indexed="62"/>
      <name val="Cambria"/>
      <family val="2"/>
    </font>
    <font>
      <sz val="11"/>
      <color indexed="8"/>
      <name val="Gotham Rounded Book"/>
      <family val="3"/>
    </font>
    <font>
      <sz val="8"/>
      <color indexed="8"/>
      <name val="Gotham Rounded Book"/>
      <family val="3"/>
    </font>
    <font>
      <sz val="9"/>
      <color indexed="8"/>
      <name val="Gotham Rounded Book"/>
      <family val="3"/>
    </font>
    <font>
      <b/>
      <sz val="11"/>
      <color indexed="8"/>
      <name val="Gotham Rounded Book"/>
      <family val="3"/>
    </font>
    <font>
      <b/>
      <sz val="9"/>
      <color indexed="8"/>
      <name val="Gotham Rounded Book"/>
      <family val="3"/>
    </font>
    <font>
      <sz val="11"/>
      <color indexed="8"/>
      <name val="Gotham Rounded Bold"/>
      <family val="3"/>
    </font>
    <font>
      <b/>
      <sz val="11"/>
      <color indexed="8"/>
      <name val="Gotham Rounded Bold"/>
      <family val="3"/>
    </font>
    <font>
      <b/>
      <sz val="66"/>
      <color indexed="5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Gotham Rounded Book"/>
      <family val="3"/>
    </font>
    <font>
      <b/>
      <sz val="10"/>
      <color rgb="FF000000"/>
      <name val="Gotham Rounded Book"/>
      <family val="3"/>
    </font>
    <font>
      <sz val="8"/>
      <color rgb="FF000000"/>
      <name val="Gotham Rounded Book"/>
      <family val="3"/>
    </font>
    <font>
      <sz val="9"/>
      <color rgb="FF000000"/>
      <name val="Gotham Rounded Book"/>
      <family val="3"/>
    </font>
    <font>
      <sz val="9"/>
      <color theme="1"/>
      <name val="Gotham Rounded Book"/>
      <family val="3"/>
    </font>
    <font>
      <b/>
      <sz val="11"/>
      <color theme="1"/>
      <name val="Gotham Rounded Book"/>
      <family val="3"/>
    </font>
    <font>
      <b/>
      <sz val="10"/>
      <color theme="1"/>
      <name val="Gotham Rounded Book"/>
      <family val="0"/>
    </font>
    <font>
      <sz val="10"/>
      <color rgb="FF000000"/>
      <name val="Gotham Rounded Bold"/>
      <family val="3"/>
    </font>
    <font>
      <sz val="11"/>
      <color theme="1"/>
      <name val="Gotham Rounded Bold"/>
      <family val="3"/>
    </font>
    <font>
      <b/>
      <sz val="9"/>
      <color rgb="FF000000"/>
      <name val="Gotham Rounded Book"/>
      <family val="3"/>
    </font>
    <font>
      <b/>
      <sz val="11"/>
      <color theme="1"/>
      <name val="Gotham Rounded Bold"/>
      <family val="3"/>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D2D3D5"/>
        <bgColor indexed="64"/>
      </patternFill>
    </fill>
    <fill>
      <patternFill patternType="solid">
        <fgColor theme="0"/>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top/>
      <bottom style="thick">
        <color indexed="6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top style="thin"/>
      <bottom style="thin"/>
    </border>
    <border>
      <left/>
      <right/>
      <top style="thin"/>
      <bottom/>
    </border>
    <border>
      <left style="thin"/>
      <right/>
      <top style="thin"/>
      <bottom style="thin"/>
    </border>
    <border>
      <left style="thin"/>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top style="medium"/>
      <bottom style="thin"/>
    </border>
    <border>
      <left/>
      <right/>
      <top style="medium"/>
      <bottom style="thin"/>
    </border>
    <border>
      <left/>
      <right style="thin"/>
      <top style="medium"/>
      <bottom style="thin"/>
    </border>
    <border>
      <left style="thin">
        <color indexed="60"/>
      </left>
      <right style="thin">
        <color indexed="60"/>
      </right>
      <top/>
      <bottom/>
    </border>
    <border>
      <left style="thin">
        <color indexed="60"/>
      </left>
      <right style="thin">
        <color indexed="60"/>
      </right>
      <top/>
      <bottom style="thin">
        <color indexed="60"/>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color indexed="8"/>
      </bottom>
    </border>
    <border>
      <left style="thin">
        <color indexed="60"/>
      </left>
      <right/>
      <top/>
      <bottom/>
    </border>
    <border>
      <left style="thin">
        <color indexed="60"/>
      </left>
      <right/>
      <top/>
      <bottom style="thin"/>
    </border>
    <border>
      <left/>
      <right style="thin">
        <color indexed="60"/>
      </right>
      <top/>
      <bottom/>
    </border>
    <border>
      <left/>
      <right style="thin">
        <color indexed="60"/>
      </right>
      <top/>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medium"/>
      <top style="medium"/>
      <bottom style="thin"/>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60" fillId="3" borderId="0" applyNumberFormat="0" applyBorder="0" applyAlignment="0" applyProtection="0"/>
    <xf numFmtId="0" fontId="1" fillId="4" borderId="0" applyNumberFormat="0" applyBorder="0" applyAlignment="0" applyProtection="0"/>
    <xf numFmtId="0" fontId="60" fillId="5" borderId="0" applyNumberFormat="0" applyBorder="0" applyAlignment="0" applyProtection="0"/>
    <xf numFmtId="0" fontId="1" fillId="6" borderId="0" applyNumberFormat="0" applyBorder="0" applyAlignment="0" applyProtection="0"/>
    <xf numFmtId="0" fontId="60" fillId="7" borderId="0" applyNumberFormat="0" applyBorder="0" applyAlignment="0" applyProtection="0"/>
    <xf numFmtId="0" fontId="1" fillId="8" borderId="0" applyNumberFormat="0" applyBorder="0" applyAlignment="0" applyProtection="0"/>
    <xf numFmtId="0" fontId="60" fillId="9" borderId="0" applyNumberFormat="0" applyBorder="0" applyAlignment="0" applyProtection="0"/>
    <xf numFmtId="0" fontId="1"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1"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1"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1"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1" fillId="18" borderId="0" applyNumberFormat="0" applyBorder="0" applyAlignment="0" applyProtection="0"/>
    <xf numFmtId="0" fontId="60" fillId="19" borderId="0" applyNumberFormat="0" applyBorder="0" applyAlignment="0" applyProtection="0"/>
    <xf numFmtId="0" fontId="1" fillId="8"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1" fillId="14"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1"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3" fillId="24" borderId="0" applyNumberFormat="0" applyBorder="0" applyAlignment="0" applyProtection="0"/>
    <xf numFmtId="0" fontId="61" fillId="25" borderId="0" applyNumberFormat="0" applyBorder="0" applyAlignment="0" applyProtection="0"/>
    <xf numFmtId="0" fontId="3" fillId="16" borderId="0" applyNumberFormat="0" applyBorder="0" applyAlignment="0" applyProtection="0"/>
    <xf numFmtId="0" fontId="61" fillId="26" borderId="0" applyNumberFormat="0" applyBorder="0" applyAlignment="0" applyProtection="0"/>
    <xf numFmtId="0" fontId="3" fillId="18" borderId="0" applyNumberFormat="0" applyBorder="0" applyAlignment="0" applyProtection="0"/>
    <xf numFmtId="0" fontId="61" fillId="27" borderId="0" applyNumberFormat="0" applyBorder="0" applyAlignment="0" applyProtection="0"/>
    <xf numFmtId="0" fontId="3" fillId="28" borderId="0" applyNumberFormat="0" applyBorder="0" applyAlignment="0" applyProtection="0"/>
    <xf numFmtId="0" fontId="61" fillId="29" borderId="0" applyNumberFormat="0" applyBorder="0" applyAlignment="0" applyProtection="0"/>
    <xf numFmtId="0" fontId="3" fillId="30" borderId="0" applyNumberFormat="0" applyBorder="0" applyAlignment="0" applyProtection="0"/>
    <xf numFmtId="0" fontId="61" fillId="31" borderId="0" applyNumberFormat="0" applyBorder="0" applyAlignment="0" applyProtection="0"/>
    <xf numFmtId="0" fontId="3" fillId="32" borderId="0" applyNumberFormat="0" applyBorder="0" applyAlignment="0" applyProtection="0"/>
    <xf numFmtId="0" fontId="61" fillId="33" borderId="0" applyNumberFormat="0" applyBorder="0" applyAlignment="0" applyProtection="0"/>
    <xf numFmtId="0" fontId="4" fillId="6" borderId="0" applyNumberFormat="0" applyBorder="0" applyAlignment="0" applyProtection="0"/>
    <xf numFmtId="0" fontId="62" fillId="34" borderId="0" applyNumberFormat="0" applyBorder="0" applyAlignment="0" applyProtection="0"/>
    <xf numFmtId="0" fontId="5" fillId="35" borderId="1" applyNumberFormat="0" applyAlignment="0" applyProtection="0"/>
    <xf numFmtId="0" fontId="63" fillId="36" borderId="2" applyNumberFormat="0" applyAlignment="0" applyProtection="0"/>
    <xf numFmtId="0" fontId="6" fillId="37" borderId="3" applyNumberFormat="0" applyAlignment="0" applyProtection="0"/>
    <xf numFmtId="0" fontId="64" fillId="38" borderId="4" applyNumberFormat="0" applyAlignment="0" applyProtection="0"/>
    <xf numFmtId="0" fontId="7" fillId="0" borderId="5" applyNumberFormat="0" applyFill="0" applyAlignment="0" applyProtection="0"/>
    <xf numFmtId="0" fontId="65" fillId="0" borderId="6" applyNumberFormat="0" applyFill="0" applyAlignment="0" applyProtection="0"/>
    <xf numFmtId="0" fontId="16" fillId="0" borderId="7" applyNumberFormat="0" applyFill="0" applyAlignment="0" applyProtection="0"/>
    <xf numFmtId="0" fontId="8" fillId="0" borderId="0" applyNumberFormat="0" applyFill="0" applyBorder="0" applyAlignment="0" applyProtection="0"/>
    <xf numFmtId="0" fontId="66" fillId="0" borderId="0" applyNumberFormat="0" applyFill="0" applyBorder="0" applyAlignment="0" applyProtection="0"/>
    <xf numFmtId="0" fontId="3" fillId="39" borderId="0" applyNumberFormat="0" applyBorder="0" applyAlignment="0" applyProtection="0"/>
    <xf numFmtId="0" fontId="61" fillId="40" borderId="0" applyNumberFormat="0" applyBorder="0" applyAlignment="0" applyProtection="0"/>
    <xf numFmtId="0" fontId="3" fillId="41" borderId="0" applyNumberFormat="0" applyBorder="0" applyAlignment="0" applyProtection="0"/>
    <xf numFmtId="0" fontId="61" fillId="42" borderId="0" applyNumberFormat="0" applyBorder="0" applyAlignment="0" applyProtection="0"/>
    <xf numFmtId="0" fontId="3" fillId="43" borderId="0" applyNumberFormat="0" applyBorder="0" applyAlignment="0" applyProtection="0"/>
    <xf numFmtId="0" fontId="61" fillId="44" borderId="0" applyNumberFormat="0" applyBorder="0" applyAlignment="0" applyProtection="0"/>
    <xf numFmtId="0" fontId="3" fillId="28" borderId="0" applyNumberFormat="0" applyBorder="0" applyAlignment="0" applyProtection="0"/>
    <xf numFmtId="0" fontId="61" fillId="45" borderId="0" applyNumberFormat="0" applyBorder="0" applyAlignment="0" applyProtection="0"/>
    <xf numFmtId="0" fontId="3" fillId="30" borderId="0" applyNumberFormat="0" applyBorder="0" applyAlignment="0" applyProtection="0"/>
    <xf numFmtId="0" fontId="61" fillId="46" borderId="0" applyNumberFormat="0" applyBorder="0" applyAlignment="0" applyProtection="0"/>
    <xf numFmtId="0" fontId="3" fillId="47" borderId="0" applyNumberFormat="0" applyBorder="0" applyAlignment="0" applyProtection="0"/>
    <xf numFmtId="0" fontId="61" fillId="48" borderId="0" applyNumberFormat="0" applyBorder="0" applyAlignment="0" applyProtection="0"/>
    <xf numFmtId="0" fontId="9" fillId="12" borderId="1" applyNumberFormat="0" applyAlignment="0" applyProtection="0"/>
    <xf numFmtId="0" fontId="67" fillId="49" borderId="2" applyNumberFormat="0" applyAlignment="0" applyProtection="0"/>
    <xf numFmtId="168" fontId="37" fillId="0" borderId="0" applyFont="0" applyFill="0" applyBorder="0" applyAlignment="0" applyProtection="0"/>
    <xf numFmtId="0" fontId="1"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10" fillId="4" borderId="0" applyNumberFormat="0" applyBorder="0" applyAlignment="0" applyProtection="0"/>
    <xf numFmtId="0" fontId="70" fillId="5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0" fillId="0" borderId="0" applyFont="0" applyFill="0" applyBorder="0" applyAlignment="0" applyProtection="0"/>
    <xf numFmtId="43" fontId="6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44" fontId="36" fillId="0" borderId="0" applyFont="0" applyFill="0" applyBorder="0" applyAlignment="0" applyProtection="0"/>
    <xf numFmtId="0" fontId="11" fillId="51" borderId="0" applyNumberFormat="0" applyBorder="0" applyAlignment="0" applyProtection="0"/>
    <xf numFmtId="0" fontId="71" fillId="5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43"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60" fillId="0" borderId="0">
      <alignment/>
      <protection/>
    </xf>
    <xf numFmtId="0" fontId="36"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53" borderId="8" applyNumberFormat="0" applyFont="0" applyAlignment="0" applyProtection="0"/>
    <xf numFmtId="0" fontId="60" fillId="54" borderId="9" applyNumberFormat="0" applyFont="0" applyAlignment="0" applyProtection="0"/>
    <xf numFmtId="0" fontId="1" fillId="53" borderId="9"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35" borderId="10" applyNumberFormat="0" applyAlignment="0" applyProtection="0"/>
    <xf numFmtId="0" fontId="73" fillId="36" borderId="11" applyNumberFormat="0" applyAlignment="0" applyProtection="0"/>
    <xf numFmtId="0" fontId="13"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6" fillId="0" borderId="12" applyNumberFormat="0" applyFill="0" applyAlignment="0" applyProtection="0"/>
    <xf numFmtId="0" fontId="17" fillId="0" borderId="13" applyNumberFormat="0" applyFill="0" applyAlignment="0" applyProtection="0"/>
    <xf numFmtId="0" fontId="77" fillId="0" borderId="14" applyNumberFormat="0" applyFill="0" applyAlignment="0" applyProtection="0"/>
    <xf numFmtId="0" fontId="8" fillId="0" borderId="15" applyNumberFormat="0" applyFill="0" applyAlignment="0" applyProtection="0"/>
    <xf numFmtId="0" fontId="66" fillId="0" borderId="16" applyNumberFormat="0" applyFill="0" applyAlignment="0" applyProtection="0"/>
    <xf numFmtId="0" fontId="78" fillId="0" borderId="0" applyNumberFormat="0" applyFill="0" applyBorder="0" applyAlignment="0" applyProtection="0"/>
    <xf numFmtId="0" fontId="18" fillId="0" borderId="17" applyNumberFormat="0" applyFill="0" applyAlignment="0" applyProtection="0"/>
    <xf numFmtId="0" fontId="79" fillId="0" borderId="18" applyNumberFormat="0" applyFill="0" applyAlignment="0" applyProtection="0"/>
  </cellStyleXfs>
  <cellXfs count="680">
    <xf numFmtId="0" fontId="0" fillId="0" borderId="0" xfId="0" applyAlignment="1">
      <alignment/>
    </xf>
    <xf numFmtId="0" fontId="21" fillId="0" borderId="0" xfId="129" applyFont="1">
      <alignment/>
      <protection/>
    </xf>
    <xf numFmtId="0" fontId="21" fillId="0" borderId="0" xfId="0" applyFont="1" applyAlignment="1">
      <alignment/>
    </xf>
    <xf numFmtId="0" fontId="21" fillId="0" borderId="0" xfId="143" applyFont="1">
      <alignment/>
      <protection/>
    </xf>
    <xf numFmtId="0" fontId="21" fillId="0" borderId="19" xfId="129" applyFont="1" applyBorder="1">
      <alignment/>
      <protection/>
    </xf>
    <xf numFmtId="0" fontId="21" fillId="0" borderId="0" xfId="120" applyFont="1">
      <alignment/>
      <protection/>
    </xf>
    <xf numFmtId="0" fontId="22" fillId="0" borderId="0" xfId="0" applyFont="1" applyBorder="1" applyAlignment="1">
      <alignment horizontal="center" vertical="top"/>
    </xf>
    <xf numFmtId="0" fontId="22" fillId="0" borderId="19" xfId="0" applyFont="1" applyBorder="1" applyAlignment="1">
      <alignment/>
    </xf>
    <xf numFmtId="0" fontId="22" fillId="0" borderId="20" xfId="0" applyFont="1" applyBorder="1" applyAlignment="1">
      <alignment/>
    </xf>
    <xf numFmtId="0" fontId="22" fillId="0" borderId="19" xfId="129" applyFont="1" applyBorder="1">
      <alignment/>
      <protection/>
    </xf>
    <xf numFmtId="0" fontId="23" fillId="0" borderId="0" xfId="0" applyFont="1" applyAlignment="1">
      <alignment/>
    </xf>
    <xf numFmtId="0" fontId="21" fillId="0" borderId="20" xfId="129" applyFont="1" applyBorder="1">
      <alignment/>
      <protection/>
    </xf>
    <xf numFmtId="0" fontId="24" fillId="0" borderId="0" xfId="0" applyFont="1" applyAlignment="1">
      <alignment horizontal="center" vertical="center"/>
    </xf>
    <xf numFmtId="0" fontId="26" fillId="0" borderId="0" xfId="129" applyFont="1" applyAlignment="1">
      <alignment horizontal="left" vertical="top"/>
      <protection/>
    </xf>
    <xf numFmtId="0" fontId="21" fillId="0" borderId="0" xfId="0" applyFont="1" applyAlignment="1">
      <alignment horizontal="left"/>
    </xf>
    <xf numFmtId="0" fontId="27" fillId="0" borderId="19" xfId="0" applyFont="1" applyBorder="1" applyAlignment="1">
      <alignment horizontal="center" vertical="center" wrapText="1"/>
    </xf>
    <xf numFmtId="0" fontId="21" fillId="0" borderId="0" xfId="0" applyFont="1" applyAlignment="1">
      <alignment horizontal="center" vertical="center"/>
    </xf>
    <xf numFmtId="0" fontId="24" fillId="0" borderId="0" xfId="0" applyFont="1" applyBorder="1" applyAlignment="1">
      <alignment horizontal="center" vertical="top" wrapText="1"/>
    </xf>
    <xf numFmtId="0" fontId="21" fillId="0" borderId="0" xfId="0" applyFont="1" applyBorder="1" applyAlignment="1">
      <alignment horizontal="justify" vertical="top" wrapText="1"/>
    </xf>
    <xf numFmtId="0" fontId="21" fillId="0" borderId="0" xfId="0" applyFont="1" applyBorder="1" applyAlignment="1">
      <alignment/>
    </xf>
    <xf numFmtId="0" fontId="21" fillId="0" borderId="0" xfId="0" applyFont="1" applyBorder="1" applyAlignment="1">
      <alignment horizontal="left"/>
    </xf>
    <xf numFmtId="0" fontId="21" fillId="0" borderId="0" xfId="0" applyFont="1" applyAlignment="1">
      <alignment horizontal="center" vertical="top" wrapText="1"/>
    </xf>
    <xf numFmtId="0" fontId="21" fillId="0" borderId="0" xfId="0" applyFont="1" applyAlignment="1">
      <alignment vertical="top" wrapText="1"/>
    </xf>
    <xf numFmtId="0" fontId="26" fillId="0" borderId="0" xfId="129" applyFont="1" applyAlignment="1">
      <alignment horizontal="center" vertical="top"/>
      <protection/>
    </xf>
    <xf numFmtId="0" fontId="24" fillId="0" borderId="19" xfId="0" applyFont="1" applyBorder="1" applyAlignment="1">
      <alignment horizontal="center"/>
    </xf>
    <xf numFmtId="0" fontId="27" fillId="0" borderId="19" xfId="0" applyFont="1" applyBorder="1" applyAlignment="1" quotePrefix="1">
      <alignment horizontal="center"/>
    </xf>
    <xf numFmtId="166" fontId="24" fillId="0" borderId="19" xfId="100" applyNumberFormat="1" applyFont="1" applyBorder="1" applyAlignment="1">
      <alignment horizontal="center"/>
    </xf>
    <xf numFmtId="166" fontId="22" fillId="0" borderId="19" xfId="100" applyNumberFormat="1" applyFont="1" applyBorder="1" applyAlignment="1">
      <alignment/>
    </xf>
    <xf numFmtId="43" fontId="22" fillId="0" borderId="19" xfId="100" applyFont="1" applyBorder="1" applyAlignment="1">
      <alignment/>
    </xf>
    <xf numFmtId="0" fontId="27" fillId="0" borderId="19" xfId="0" applyFont="1" applyBorder="1" applyAlignment="1">
      <alignment horizontal="center"/>
    </xf>
    <xf numFmtId="0" fontId="20" fillId="0" borderId="19" xfId="0" applyFont="1" applyBorder="1" applyAlignment="1">
      <alignment/>
    </xf>
    <xf numFmtId="165" fontId="22" fillId="0" borderId="19" xfId="100" applyNumberFormat="1" applyFont="1" applyBorder="1" applyAlignment="1">
      <alignment/>
    </xf>
    <xf numFmtId="0" fontId="26" fillId="0" borderId="19" xfId="0" applyFont="1" applyBorder="1" applyAlignment="1">
      <alignment horizontal="center"/>
    </xf>
    <xf numFmtId="166" fontId="22" fillId="0" borderId="20" xfId="100" applyNumberFormat="1" applyFont="1" applyBorder="1" applyAlignment="1">
      <alignment/>
    </xf>
    <xf numFmtId="43" fontId="22" fillId="0" borderId="20" xfId="100" applyFont="1" applyBorder="1" applyAlignment="1">
      <alignment/>
    </xf>
    <xf numFmtId="0" fontId="23" fillId="0" borderId="0" xfId="0" applyFont="1" applyAlignment="1">
      <alignment horizontal="left"/>
    </xf>
    <xf numFmtId="0" fontId="24" fillId="0" borderId="21" xfId="129" applyFont="1" applyBorder="1" applyAlignment="1">
      <alignment horizontal="center"/>
      <protection/>
    </xf>
    <xf numFmtId="0" fontId="24" fillId="0" borderId="19" xfId="129" applyFont="1" applyBorder="1" applyAlignment="1">
      <alignment horizontal="center"/>
      <protection/>
    </xf>
    <xf numFmtId="0" fontId="27" fillId="0" borderId="19" xfId="129" applyFont="1" applyBorder="1" applyAlignment="1" quotePrefix="1">
      <alignment horizontal="center"/>
      <protection/>
    </xf>
    <xf numFmtId="166" fontId="24" fillId="0" borderId="19" xfId="91" applyNumberFormat="1" applyFont="1" applyBorder="1" applyAlignment="1">
      <alignment horizontal="center"/>
    </xf>
    <xf numFmtId="166" fontId="22" fillId="0" borderId="19" xfId="91" applyNumberFormat="1" applyFont="1" applyBorder="1" applyAlignment="1">
      <alignment/>
    </xf>
    <xf numFmtId="43" fontId="22" fillId="0" borderId="19" xfId="91" applyFont="1" applyBorder="1" applyAlignment="1">
      <alignment/>
    </xf>
    <xf numFmtId="165" fontId="22" fillId="0" borderId="19" xfId="91" applyNumberFormat="1" applyFont="1" applyBorder="1" applyAlignment="1">
      <alignment/>
    </xf>
    <xf numFmtId="0" fontId="22" fillId="0" borderId="20" xfId="129" applyFont="1" applyBorder="1">
      <alignment/>
      <protection/>
    </xf>
    <xf numFmtId="166" fontId="22" fillId="0" borderId="20" xfId="91" applyNumberFormat="1" applyFont="1" applyBorder="1" applyAlignment="1">
      <alignment/>
    </xf>
    <xf numFmtId="43" fontId="22" fillId="0" borderId="20" xfId="91" applyFont="1" applyBorder="1" applyAlignment="1">
      <alignment/>
    </xf>
    <xf numFmtId="165" fontId="22" fillId="0" borderId="20" xfId="91" applyNumberFormat="1" applyFont="1" applyBorder="1" applyAlignment="1">
      <alignment/>
    </xf>
    <xf numFmtId="0" fontId="20" fillId="0" borderId="0" xfId="129" applyFont="1">
      <alignment/>
      <protection/>
    </xf>
    <xf numFmtId="0" fontId="27" fillId="0" borderId="0" xfId="129" applyFont="1">
      <alignment/>
      <protection/>
    </xf>
    <xf numFmtId="0" fontId="26" fillId="0" borderId="0" xfId="0" applyFont="1" applyAlignment="1">
      <alignment horizontal="left" vertical="top"/>
    </xf>
    <xf numFmtId="0" fontId="26" fillId="0" borderId="0" xfId="0" applyFont="1" applyAlignment="1">
      <alignment horizontal="center" vertical="top"/>
    </xf>
    <xf numFmtId="0" fontId="22" fillId="0" borderId="0" xfId="0" applyFont="1" applyAlignment="1">
      <alignment vertical="top"/>
    </xf>
    <xf numFmtId="0" fontId="22" fillId="0" borderId="0" xfId="0" applyFont="1" applyAlignment="1">
      <alignment horizontal="center" vertical="top"/>
    </xf>
    <xf numFmtId="0" fontId="21" fillId="0" borderId="0" xfId="0" applyFont="1" applyAlignment="1">
      <alignment horizontal="center"/>
    </xf>
    <xf numFmtId="0" fontId="26" fillId="0" borderId="19" xfId="0" applyFont="1" applyBorder="1" applyAlignment="1" quotePrefix="1">
      <alignment horizontal="center"/>
    </xf>
    <xf numFmtId="0" fontId="26" fillId="0" borderId="19" xfId="0" applyFont="1" applyFill="1" applyBorder="1" applyAlignment="1" quotePrefix="1">
      <alignment horizontal="center"/>
    </xf>
    <xf numFmtId="165" fontId="22" fillId="0" borderId="20" xfId="100" applyNumberFormat="1" applyFont="1" applyBorder="1" applyAlignment="1">
      <alignment/>
    </xf>
    <xf numFmtId="0" fontId="20" fillId="0" borderId="0" xfId="0" applyFont="1" applyAlignment="1">
      <alignment horizontal="left" vertical="top"/>
    </xf>
    <xf numFmtId="0" fontId="21" fillId="0" borderId="0" xfId="0" applyFont="1" applyAlignment="1">
      <alignment vertical="top"/>
    </xf>
    <xf numFmtId="0" fontId="24" fillId="0" borderId="0" xfId="129" applyFont="1">
      <alignment/>
      <protection/>
    </xf>
    <xf numFmtId="49" fontId="26" fillId="0" borderId="19" xfId="129" applyNumberFormat="1" applyFont="1" applyBorder="1" applyAlignment="1">
      <alignment horizontal="center"/>
      <protection/>
    </xf>
    <xf numFmtId="49" fontId="22" fillId="0" borderId="0" xfId="129" applyNumberFormat="1" applyFont="1">
      <alignment/>
      <protection/>
    </xf>
    <xf numFmtId="0" fontId="20" fillId="0" borderId="0" xfId="129" applyFont="1" applyFill="1">
      <alignment/>
      <protection/>
    </xf>
    <xf numFmtId="0" fontId="26" fillId="0" borderId="0" xfId="143" applyFont="1" applyAlignment="1">
      <alignment horizontal="center" vertical="center" wrapText="1"/>
      <protection/>
    </xf>
    <xf numFmtId="0" fontId="24" fillId="0" borderId="22" xfId="143" applyFont="1" applyBorder="1" applyAlignment="1">
      <alignment wrapText="1"/>
      <protection/>
    </xf>
    <xf numFmtId="0" fontId="21" fillId="0" borderId="22" xfId="143" applyFont="1" applyBorder="1">
      <alignment/>
      <protection/>
    </xf>
    <xf numFmtId="0" fontId="24" fillId="0" borderId="22" xfId="143" applyFont="1" applyBorder="1" applyAlignment="1">
      <alignment horizontal="center" wrapText="1"/>
      <protection/>
    </xf>
    <xf numFmtId="0" fontId="26" fillId="0" borderId="0" xfId="120" applyFont="1" applyAlignment="1">
      <alignment horizontal="left" vertical="top"/>
      <protection/>
    </xf>
    <xf numFmtId="0" fontId="26" fillId="0" borderId="0" xfId="120" applyFont="1" applyAlignment="1">
      <alignment horizontal="center" vertical="top"/>
      <protection/>
    </xf>
    <xf numFmtId="0" fontId="21" fillId="0" borderId="0" xfId="143" applyFont="1" applyAlignment="1">
      <alignment wrapText="1"/>
      <protection/>
    </xf>
    <xf numFmtId="0" fontId="26" fillId="0" borderId="0" xfId="120" applyFont="1">
      <alignment/>
      <protection/>
    </xf>
    <xf numFmtId="0" fontId="27" fillId="0" borderId="22" xfId="129" applyFont="1" applyBorder="1" applyAlignment="1">
      <alignment horizontal="center"/>
      <protection/>
    </xf>
    <xf numFmtId="0" fontId="27" fillId="0" borderId="23" xfId="129" applyFont="1" applyBorder="1" applyAlignment="1">
      <alignment horizontal="center"/>
      <protection/>
    </xf>
    <xf numFmtId="0" fontId="20" fillId="0" borderId="23" xfId="129" applyFont="1" applyBorder="1">
      <alignment/>
      <protection/>
    </xf>
    <xf numFmtId="0" fontId="27" fillId="0" borderId="20" xfId="129" applyFont="1" applyBorder="1" applyAlignment="1">
      <alignment horizontal="center"/>
      <protection/>
    </xf>
    <xf numFmtId="0" fontId="27" fillId="0" borderId="24" xfId="129" applyFont="1" applyBorder="1" applyAlignment="1">
      <alignment horizontal="center"/>
      <protection/>
    </xf>
    <xf numFmtId="0" fontId="20" fillId="0" borderId="24" xfId="129" applyFont="1" applyBorder="1">
      <alignment/>
      <protection/>
    </xf>
    <xf numFmtId="0" fontId="27" fillId="0" borderId="0" xfId="129" applyFont="1" applyBorder="1" applyAlignment="1">
      <alignment horizontal="center"/>
      <protection/>
    </xf>
    <xf numFmtId="0" fontId="20" fillId="0" borderId="0" xfId="129" applyFont="1" applyBorder="1">
      <alignment/>
      <protection/>
    </xf>
    <xf numFmtId="49" fontId="27" fillId="0" borderId="21" xfId="0" applyNumberFormat="1" applyFont="1" applyFill="1" applyBorder="1" applyAlignment="1">
      <alignment horizontal="center" vertical="center" wrapText="1"/>
    </xf>
    <xf numFmtId="0" fontId="27" fillId="0" borderId="25" xfId="0" applyFont="1" applyBorder="1" applyAlignment="1" quotePrefix="1">
      <alignment horizontal="center" vertical="center"/>
    </xf>
    <xf numFmtId="0" fontId="27" fillId="0" borderId="25" xfId="0" applyFont="1" applyBorder="1" applyAlignment="1">
      <alignment horizontal="left" vertical="center"/>
    </xf>
    <xf numFmtId="0" fontId="27" fillId="0" borderId="26" xfId="0" applyFont="1" applyBorder="1" applyAlignment="1" quotePrefix="1">
      <alignment horizontal="center" vertical="center"/>
    </xf>
    <xf numFmtId="0" fontId="20" fillId="0" borderId="27" xfId="0" applyFont="1" applyBorder="1" applyAlignment="1">
      <alignment horizontal="left" vertical="center"/>
    </xf>
    <xf numFmtId="0" fontId="27" fillId="0" borderId="28" xfId="0" applyFont="1" applyBorder="1" applyAlignment="1" quotePrefix="1">
      <alignment horizontal="center" vertical="center"/>
    </xf>
    <xf numFmtId="0" fontId="27" fillId="0" borderId="19" xfId="0" applyFont="1" applyBorder="1" applyAlignment="1">
      <alignment horizontal="center" vertical="top" wrapText="1"/>
    </xf>
    <xf numFmtId="0" fontId="27" fillId="0" borderId="20" xfId="0" applyFont="1" applyBorder="1" applyAlignment="1">
      <alignment horizontal="center" vertical="center" wrapText="1"/>
    </xf>
    <xf numFmtId="0" fontId="20" fillId="0" borderId="29" xfId="0" applyFont="1" applyBorder="1" applyAlignment="1">
      <alignment horizontal="left" vertical="center"/>
    </xf>
    <xf numFmtId="0" fontId="24" fillId="0" borderId="27" xfId="0" applyFont="1" applyBorder="1" applyAlignment="1">
      <alignment horizontal="center"/>
    </xf>
    <xf numFmtId="0" fontId="27" fillId="0" borderId="28" xfId="0" applyFont="1" applyBorder="1" applyAlignment="1" quotePrefix="1">
      <alignment horizontal="center"/>
    </xf>
    <xf numFmtId="0" fontId="27" fillId="0" borderId="27" xfId="0" applyFont="1" applyBorder="1" applyAlignment="1" quotePrefix="1">
      <alignment horizontal="center"/>
    </xf>
    <xf numFmtId="0" fontId="27" fillId="0" borderId="28" xfId="0" applyFont="1" applyBorder="1" applyAlignment="1">
      <alignment horizontal="left"/>
    </xf>
    <xf numFmtId="0" fontId="26" fillId="0" borderId="28" xfId="0" applyFont="1" applyBorder="1" applyAlignment="1">
      <alignment horizontal="left"/>
    </xf>
    <xf numFmtId="0" fontId="27" fillId="0" borderId="27" xfId="0" applyFont="1" applyBorder="1" applyAlignment="1">
      <alignment horizontal="center"/>
    </xf>
    <xf numFmtId="0" fontId="22" fillId="0" borderId="27" xfId="0" applyFont="1" applyBorder="1" applyAlignment="1">
      <alignment/>
    </xf>
    <xf numFmtId="0" fontId="22" fillId="0" borderId="28" xfId="0" applyFont="1" applyBorder="1" applyAlignment="1">
      <alignment/>
    </xf>
    <xf numFmtId="0" fontId="22" fillId="0" borderId="29" xfId="0" applyFont="1" applyBorder="1" applyAlignment="1">
      <alignment/>
    </xf>
    <xf numFmtId="0" fontId="22" fillId="0" borderId="24" xfId="0" applyFont="1" applyBorder="1" applyAlignment="1">
      <alignment/>
    </xf>
    <xf numFmtId="0" fontId="27" fillId="0" borderId="0" xfId="0" applyFont="1" applyAlignment="1">
      <alignment/>
    </xf>
    <xf numFmtId="0" fontId="34" fillId="0" borderId="0" xfId="0" applyFont="1" applyAlignment="1">
      <alignment vertical="center"/>
    </xf>
    <xf numFmtId="0" fontId="35" fillId="0" borderId="30" xfId="0" applyFont="1" applyBorder="1" applyAlignment="1">
      <alignment/>
    </xf>
    <xf numFmtId="0" fontId="35" fillId="0" borderId="0" xfId="0" applyFont="1" applyBorder="1" applyAlignment="1">
      <alignment/>
    </xf>
    <xf numFmtId="0" fontId="35" fillId="0" borderId="0" xfId="0" applyFont="1" applyAlignment="1">
      <alignment/>
    </xf>
    <xf numFmtId="0" fontId="29" fillId="0" borderId="0" xfId="0" applyFont="1" applyBorder="1" applyAlignment="1">
      <alignment vertical="center"/>
    </xf>
    <xf numFmtId="0" fontId="22" fillId="0" borderId="0" xfId="120" applyFont="1" applyAlignment="1">
      <alignment horizontal="center" vertical="top"/>
      <protection/>
    </xf>
    <xf numFmtId="0" fontId="24" fillId="0" borderId="0" xfId="0" applyFont="1" applyAlignment="1">
      <alignment horizontal="right"/>
    </xf>
    <xf numFmtId="0" fontId="24" fillId="0" borderId="0" xfId="0" applyFont="1" applyAlignment="1">
      <alignment/>
    </xf>
    <xf numFmtId="0" fontId="24" fillId="0" borderId="0" xfId="0" applyFont="1" applyAlignment="1">
      <alignment/>
    </xf>
    <xf numFmtId="0" fontId="30" fillId="0" borderId="0" xfId="0" applyFont="1" applyAlignment="1">
      <alignment/>
    </xf>
    <xf numFmtId="0" fontId="24" fillId="0" borderId="0" xfId="0" applyFont="1" applyBorder="1" applyAlignment="1">
      <alignment/>
    </xf>
    <xf numFmtId="0" fontId="24" fillId="0" borderId="0" xfId="0" applyFont="1" applyBorder="1" applyAlignment="1">
      <alignment/>
    </xf>
    <xf numFmtId="0" fontId="38" fillId="0" borderId="0" xfId="0" applyFont="1" applyAlignment="1">
      <alignment/>
    </xf>
    <xf numFmtId="0" fontId="26" fillId="0" borderId="30" xfId="120" applyFont="1" applyBorder="1" applyAlignment="1">
      <alignment vertical="center"/>
      <protection/>
    </xf>
    <xf numFmtId="0" fontId="22" fillId="0" borderId="30" xfId="120" applyFont="1" applyBorder="1">
      <alignment/>
      <protection/>
    </xf>
    <xf numFmtId="0" fontId="30" fillId="0" borderId="0" xfId="120" applyFont="1" applyAlignment="1">
      <alignment horizontal="justify"/>
      <protection/>
    </xf>
    <xf numFmtId="0" fontId="26" fillId="0" borderId="31" xfId="120" applyFont="1" applyBorder="1" applyAlignment="1">
      <alignment horizontal="center" vertical="center" wrapText="1"/>
      <protection/>
    </xf>
    <xf numFmtId="0" fontId="27" fillId="0" borderId="0" xfId="120" applyFont="1" applyFill="1" applyBorder="1" applyAlignment="1">
      <alignment horizontal="center" vertical="center" wrapText="1"/>
      <protection/>
    </xf>
    <xf numFmtId="0" fontId="22" fillId="0" borderId="0" xfId="120" applyFont="1" applyBorder="1" applyAlignment="1" quotePrefix="1">
      <alignment vertical="center"/>
      <protection/>
    </xf>
    <xf numFmtId="0" fontId="22" fillId="0" borderId="0" xfId="120" applyFont="1" applyBorder="1" applyAlignment="1" quotePrefix="1">
      <alignment horizontal="justify" vertical="center"/>
      <protection/>
    </xf>
    <xf numFmtId="0" fontId="27" fillId="0" borderId="0" xfId="120" applyFont="1" applyBorder="1" applyAlignment="1">
      <alignment horizontal="justify" vertical="center" wrapText="1"/>
      <protection/>
    </xf>
    <xf numFmtId="0" fontId="20" fillId="0" borderId="0" xfId="120" applyFont="1" applyBorder="1" applyAlignment="1">
      <alignment horizontal="justify" vertical="center" wrapText="1"/>
      <protection/>
    </xf>
    <xf numFmtId="0" fontId="20" fillId="0" borderId="0" xfId="120" applyFont="1" applyBorder="1" applyAlignment="1">
      <alignment horizontal="center" vertical="center" wrapText="1"/>
      <protection/>
    </xf>
    <xf numFmtId="0" fontId="22" fillId="0" borderId="0" xfId="120" applyFont="1">
      <alignment/>
      <protection/>
    </xf>
    <xf numFmtId="0" fontId="24" fillId="0" borderId="0" xfId="129" applyFont="1" applyAlignment="1">
      <alignment vertical="top"/>
      <protection/>
    </xf>
    <xf numFmtId="0" fontId="26" fillId="0" borderId="0" xfId="120" applyFont="1" applyAlignment="1">
      <alignment vertical="top"/>
      <protection/>
    </xf>
    <xf numFmtId="0" fontId="40" fillId="0" borderId="0" xfId="120" applyFont="1">
      <alignment/>
      <protection/>
    </xf>
    <xf numFmtId="0" fontId="27" fillId="55" borderId="21" xfId="0" applyFont="1" applyFill="1" applyBorder="1" applyAlignment="1">
      <alignment horizontal="center" vertical="center" wrapText="1"/>
    </xf>
    <xf numFmtId="0" fontId="30" fillId="55" borderId="21" xfId="0" applyFont="1" applyFill="1" applyBorder="1" applyAlignment="1">
      <alignment horizontal="center" vertical="center" wrapText="1"/>
    </xf>
    <xf numFmtId="0" fontId="26" fillId="55" borderId="28" xfId="0" applyFont="1" applyFill="1" applyBorder="1" applyAlignment="1">
      <alignment horizontal="center" vertical="center" wrapText="1"/>
    </xf>
    <xf numFmtId="0" fontId="27" fillId="55" borderId="27" xfId="0" applyFont="1" applyFill="1" applyBorder="1" applyAlignment="1">
      <alignment horizontal="center" vertical="center"/>
    </xf>
    <xf numFmtId="0" fontId="27" fillId="55" borderId="28" xfId="0" applyFont="1" applyFill="1" applyBorder="1" applyAlignment="1">
      <alignment horizontal="justify" vertical="center" wrapText="1"/>
    </xf>
    <xf numFmtId="0" fontId="30" fillId="55" borderId="20" xfId="0" applyFont="1" applyFill="1" applyBorder="1" applyAlignment="1">
      <alignment horizontal="center" vertical="center" wrapText="1"/>
    </xf>
    <xf numFmtId="0" fontId="26" fillId="55" borderId="20" xfId="0" applyFont="1" applyFill="1" applyBorder="1" applyAlignment="1">
      <alignment horizontal="center" vertical="center" wrapText="1"/>
    </xf>
    <xf numFmtId="0" fontId="27" fillId="55" borderId="29" xfId="0" applyFont="1" applyFill="1" applyBorder="1" applyAlignment="1">
      <alignment horizontal="center" vertical="top"/>
    </xf>
    <xf numFmtId="0" fontId="27" fillId="55" borderId="24" xfId="0" applyFont="1" applyFill="1" applyBorder="1" applyAlignment="1">
      <alignment horizontal="left" vertical="top" wrapText="1"/>
    </xf>
    <xf numFmtId="0" fontId="30" fillId="55" borderId="22" xfId="0" applyFont="1" applyFill="1" applyBorder="1" applyAlignment="1">
      <alignment horizontal="center" vertical="center" wrapText="1"/>
    </xf>
    <xf numFmtId="0" fontId="25" fillId="55" borderId="27" xfId="0" applyFont="1" applyFill="1" applyBorder="1" applyAlignment="1">
      <alignment horizontal="centerContinuous" vertical="center" wrapText="1"/>
    </xf>
    <xf numFmtId="0" fontId="25" fillId="55" borderId="0" xfId="0" applyFont="1" applyFill="1" applyBorder="1" applyAlignment="1">
      <alignment horizontal="centerContinuous" vertical="center" wrapText="1"/>
    </xf>
    <xf numFmtId="0" fontId="29" fillId="55" borderId="0" xfId="0" applyFont="1" applyFill="1" applyBorder="1" applyAlignment="1">
      <alignment horizontal="centerContinuous" vertical="center" wrapText="1"/>
    </xf>
    <xf numFmtId="0" fontId="21" fillId="55" borderId="0" xfId="0" applyFont="1" applyFill="1" applyBorder="1" applyAlignment="1">
      <alignment horizontal="centerContinuous" vertical="center" wrapText="1"/>
    </xf>
    <xf numFmtId="0" fontId="29" fillId="55" borderId="28" xfId="0" applyFont="1" applyFill="1" applyBorder="1" applyAlignment="1">
      <alignment horizontal="centerContinuous" vertical="center" wrapText="1"/>
    </xf>
    <xf numFmtId="0" fontId="21" fillId="55" borderId="30" xfId="0" applyFont="1" applyFill="1" applyBorder="1" applyAlignment="1">
      <alignment horizontal="centerContinuous" vertical="center" wrapText="1"/>
    </xf>
    <xf numFmtId="0" fontId="29" fillId="55" borderId="30" xfId="0" applyFont="1" applyFill="1" applyBorder="1" applyAlignment="1">
      <alignment horizontal="centerContinuous" vertical="center" wrapText="1"/>
    </xf>
    <xf numFmtId="0" fontId="29" fillId="55" borderId="24" xfId="0" applyFont="1" applyFill="1" applyBorder="1" applyAlignment="1">
      <alignment horizontal="centerContinuous" vertical="center" wrapText="1"/>
    </xf>
    <xf numFmtId="0" fontId="25" fillId="55" borderId="27" xfId="129" applyFont="1" applyFill="1" applyBorder="1" applyAlignment="1">
      <alignment horizontal="centerContinuous" vertical="top" wrapText="1"/>
      <protection/>
    </xf>
    <xf numFmtId="0" fontId="25" fillId="55" borderId="0" xfId="129" applyFont="1" applyFill="1" applyBorder="1" applyAlignment="1">
      <alignment horizontal="centerContinuous" vertical="top" wrapText="1"/>
      <protection/>
    </xf>
    <xf numFmtId="0" fontId="29" fillId="55" borderId="0" xfId="129" applyFont="1" applyFill="1" applyBorder="1" applyAlignment="1">
      <alignment horizontal="centerContinuous" vertical="center" wrapText="1"/>
      <protection/>
    </xf>
    <xf numFmtId="0" fontId="21" fillId="55" borderId="0" xfId="129" applyFont="1" applyFill="1" applyBorder="1" applyAlignment="1">
      <alignment horizontal="centerContinuous" vertical="center" wrapText="1"/>
      <protection/>
    </xf>
    <xf numFmtId="0" fontId="29" fillId="55" borderId="28" xfId="129" applyFont="1" applyFill="1" applyBorder="1" applyAlignment="1">
      <alignment horizontal="centerContinuous" vertical="center" wrapText="1"/>
      <protection/>
    </xf>
    <xf numFmtId="0" fontId="22" fillId="55" borderId="30" xfId="129" applyFont="1" applyFill="1" applyBorder="1">
      <alignment/>
      <protection/>
    </xf>
    <xf numFmtId="0" fontId="22" fillId="55" borderId="24" xfId="129" applyFont="1" applyFill="1" applyBorder="1">
      <alignment/>
      <protection/>
    </xf>
    <xf numFmtId="0" fontId="27" fillId="55" borderId="32" xfId="129" applyFont="1" applyFill="1" applyBorder="1" applyAlignment="1">
      <alignment horizontal="centerContinuous" vertical="center" wrapText="1"/>
      <protection/>
    </xf>
    <xf numFmtId="0" fontId="27" fillId="55" borderId="23" xfId="129" applyFont="1" applyFill="1" applyBorder="1" applyAlignment="1">
      <alignment horizontal="centerContinuous" vertical="center" wrapText="1"/>
      <protection/>
    </xf>
    <xf numFmtId="0" fontId="30" fillId="55" borderId="22" xfId="129" applyFont="1" applyFill="1" applyBorder="1" applyAlignment="1">
      <alignment horizontal="center" wrapText="1"/>
      <protection/>
    </xf>
    <xf numFmtId="0" fontId="30" fillId="55" borderId="20" xfId="129" applyFont="1" applyFill="1" applyBorder="1" applyAlignment="1">
      <alignment horizontal="center" wrapText="1"/>
      <protection/>
    </xf>
    <xf numFmtId="0" fontId="30" fillId="55" borderId="22" xfId="0" applyFont="1" applyFill="1" applyBorder="1" applyAlignment="1">
      <alignment horizontal="center" wrapText="1"/>
    </xf>
    <xf numFmtId="0" fontId="21" fillId="55" borderId="24" xfId="0" applyFont="1" applyFill="1" applyBorder="1" applyAlignment="1">
      <alignment horizontal="centerContinuous" vertical="center" wrapText="1"/>
    </xf>
    <xf numFmtId="0" fontId="30" fillId="55" borderId="20" xfId="0" applyFont="1" applyFill="1" applyBorder="1" applyAlignment="1">
      <alignment horizontal="center" wrapText="1"/>
    </xf>
    <xf numFmtId="0" fontId="27" fillId="55" borderId="23" xfId="0" applyFont="1" applyFill="1" applyBorder="1" applyAlignment="1">
      <alignment horizontal="center" vertical="center" wrapText="1"/>
    </xf>
    <xf numFmtId="0" fontId="21" fillId="55" borderId="30" xfId="129" applyFont="1" applyFill="1" applyBorder="1" applyAlignment="1">
      <alignment horizontal="left" vertical="center" wrapText="1"/>
      <protection/>
    </xf>
    <xf numFmtId="0" fontId="21" fillId="55" borderId="24" xfId="129" applyFont="1" applyFill="1" applyBorder="1" applyAlignment="1">
      <alignment horizontal="centerContinuous" vertical="center" wrapText="1"/>
      <protection/>
    </xf>
    <xf numFmtId="0" fontId="26" fillId="55" borderId="20" xfId="129" applyFont="1" applyFill="1" applyBorder="1" applyAlignment="1">
      <alignment horizontal="center" vertical="center" wrapText="1"/>
      <protection/>
    </xf>
    <xf numFmtId="0" fontId="27" fillId="55" borderId="22" xfId="129" applyFont="1" applyFill="1" applyBorder="1" applyAlignment="1">
      <alignment horizontal="center" vertical="center" wrapText="1"/>
      <protection/>
    </xf>
    <xf numFmtId="0" fontId="26" fillId="55" borderId="30" xfId="129" applyFont="1" applyFill="1" applyBorder="1" applyAlignment="1">
      <alignment vertical="center"/>
      <protection/>
    </xf>
    <xf numFmtId="0" fontId="27" fillId="55" borderId="20" xfId="129" applyFont="1" applyFill="1" applyBorder="1" applyAlignment="1">
      <alignment horizontal="center" vertical="center" wrapText="1"/>
      <protection/>
    </xf>
    <xf numFmtId="0" fontId="26" fillId="55" borderId="29" xfId="0" applyFont="1" applyFill="1" applyBorder="1" applyAlignment="1">
      <alignment vertical="center"/>
    </xf>
    <xf numFmtId="0" fontId="26" fillId="55" borderId="30" xfId="0" applyFont="1" applyFill="1" applyBorder="1" applyAlignment="1">
      <alignment vertical="center" wrapText="1"/>
    </xf>
    <xf numFmtId="0" fontId="26" fillId="55" borderId="24" xfId="0" applyFont="1" applyFill="1" applyBorder="1" applyAlignment="1">
      <alignment vertical="center" wrapText="1"/>
    </xf>
    <xf numFmtId="0" fontId="27" fillId="55" borderId="22" xfId="143" applyFont="1" applyFill="1" applyBorder="1" applyAlignment="1">
      <alignment horizontal="center" wrapText="1"/>
      <protection/>
    </xf>
    <xf numFmtId="0" fontId="27" fillId="55" borderId="31" xfId="143" applyFont="1" applyFill="1" applyBorder="1" applyAlignment="1">
      <alignment horizontal="center" wrapText="1"/>
      <protection/>
    </xf>
    <xf numFmtId="0" fontId="27" fillId="55" borderId="33" xfId="129" applyFont="1" applyFill="1" applyBorder="1" applyAlignment="1">
      <alignment horizontal="centerContinuous" vertical="center" wrapText="1"/>
      <protection/>
    </xf>
    <xf numFmtId="0" fontId="27" fillId="55" borderId="22" xfId="129" applyFont="1" applyFill="1" applyBorder="1" applyAlignment="1">
      <alignment horizontal="centerContinuous" vertical="center" wrapText="1"/>
      <protection/>
    </xf>
    <xf numFmtId="0" fontId="26" fillId="55" borderId="29" xfId="120" applyFont="1" applyFill="1" applyBorder="1" applyAlignment="1">
      <alignment vertical="center"/>
      <protection/>
    </xf>
    <xf numFmtId="0" fontId="22" fillId="55" borderId="30" xfId="120" applyFont="1" applyFill="1" applyBorder="1">
      <alignment/>
      <protection/>
    </xf>
    <xf numFmtId="0" fontId="22" fillId="55" borderId="24" xfId="120" applyFont="1" applyFill="1" applyBorder="1">
      <alignment/>
      <protection/>
    </xf>
    <xf numFmtId="0" fontId="30" fillId="55" borderId="33" xfId="120" applyFont="1" applyFill="1" applyBorder="1" applyAlignment="1">
      <alignment horizontal="center" vertical="center" wrapText="1"/>
      <protection/>
    </xf>
    <xf numFmtId="0" fontId="30" fillId="55" borderId="22" xfId="120" applyFont="1" applyFill="1" applyBorder="1" applyAlignment="1">
      <alignment horizontal="center" vertical="center" wrapText="1"/>
      <protection/>
    </xf>
    <xf numFmtId="0" fontId="30" fillId="55" borderId="20" xfId="0" applyFont="1" applyFill="1" applyBorder="1" applyAlignment="1">
      <alignment horizontal="center" wrapText="1"/>
    </xf>
    <xf numFmtId="0" fontId="24" fillId="0" borderId="22" xfId="143" applyFont="1" applyBorder="1" applyAlignment="1">
      <alignment horizontal="center" vertical="center" wrapText="1"/>
      <protection/>
    </xf>
    <xf numFmtId="0" fontId="27" fillId="55" borderId="23" xfId="0" applyFont="1" applyFill="1" applyBorder="1" applyAlignment="1">
      <alignment horizontal="center" vertical="center" wrapText="1"/>
    </xf>
    <xf numFmtId="0" fontId="80" fillId="56" borderId="0" xfId="117" applyFont="1" applyFill="1" applyBorder="1" applyAlignment="1">
      <alignment vertical="center"/>
      <protection/>
    </xf>
    <xf numFmtId="0" fontId="80" fillId="56" borderId="0" xfId="117" applyFont="1" applyFill="1" applyBorder="1">
      <alignment/>
      <protection/>
    </xf>
    <xf numFmtId="0" fontId="81" fillId="55" borderId="34" xfId="117" applyFont="1" applyFill="1" applyBorder="1" applyAlignment="1">
      <alignment horizontal="center" vertical="center" wrapText="1"/>
      <protection/>
    </xf>
    <xf numFmtId="0" fontId="82" fillId="56" borderId="35" xfId="117" applyFont="1" applyFill="1" applyBorder="1" applyAlignment="1">
      <alignment horizontal="justify" vertical="center" wrapText="1"/>
      <protection/>
    </xf>
    <xf numFmtId="43" fontId="82" fillId="56" borderId="35" xfId="99" applyFont="1" applyFill="1" applyBorder="1" applyAlignment="1">
      <alignment horizontal="justify" vertical="center" wrapText="1"/>
    </xf>
    <xf numFmtId="0" fontId="82" fillId="56" borderId="22" xfId="117" applyFont="1" applyFill="1" applyBorder="1" applyAlignment="1">
      <alignment horizontal="justify" vertical="center" wrapText="1"/>
      <protection/>
    </xf>
    <xf numFmtId="43" fontId="82" fillId="56" borderId="22" xfId="99" applyFont="1" applyFill="1" applyBorder="1" applyAlignment="1">
      <alignment horizontal="justify" vertical="center" wrapText="1"/>
    </xf>
    <xf numFmtId="0" fontId="82" fillId="56" borderId="21" xfId="117" applyFont="1" applyFill="1" applyBorder="1" applyAlignment="1">
      <alignment horizontal="justify" vertical="center" wrapText="1"/>
      <protection/>
    </xf>
    <xf numFmtId="43" fontId="82" fillId="56" borderId="21" xfId="99" applyFont="1" applyFill="1" applyBorder="1" applyAlignment="1">
      <alignment horizontal="justify" vertical="center" wrapText="1"/>
    </xf>
    <xf numFmtId="0" fontId="81" fillId="55" borderId="36" xfId="117" applyFont="1" applyFill="1" applyBorder="1" applyAlignment="1">
      <alignment horizontal="center" vertical="center" wrapText="1"/>
      <protection/>
    </xf>
    <xf numFmtId="0" fontId="81" fillId="55" borderId="37" xfId="117" applyFont="1" applyFill="1" applyBorder="1" applyAlignment="1">
      <alignment horizontal="justify" vertical="center" wrapText="1"/>
      <protection/>
    </xf>
    <xf numFmtId="43" fontId="81" fillId="55" borderId="37" xfId="99" applyFont="1" applyFill="1" applyBorder="1" applyAlignment="1">
      <alignment horizontal="justify" vertical="center" wrapText="1"/>
    </xf>
    <xf numFmtId="43" fontId="81" fillId="55" borderId="38" xfId="99" applyFont="1" applyFill="1" applyBorder="1" applyAlignment="1">
      <alignment horizontal="justify" vertical="center" wrapText="1"/>
    </xf>
    <xf numFmtId="0" fontId="80" fillId="56" borderId="0" xfId="117" applyFont="1" applyFill="1" applyBorder="1" applyAlignment="1">
      <alignment vertical="top"/>
      <protection/>
    </xf>
    <xf numFmtId="0" fontId="83" fillId="56" borderId="39" xfId="117" applyFont="1" applyFill="1" applyBorder="1" applyAlignment="1">
      <alignment horizontal="left" vertical="center" wrapText="1"/>
      <protection/>
    </xf>
    <xf numFmtId="0" fontId="83" fillId="56" borderId="0" xfId="117" applyFont="1" applyFill="1" applyBorder="1" applyAlignment="1">
      <alignment vertical="center" wrapText="1"/>
      <protection/>
    </xf>
    <xf numFmtId="0" fontId="84" fillId="56" borderId="0" xfId="117" applyFont="1" applyFill="1" applyBorder="1" applyAlignment="1">
      <alignment vertical="top"/>
      <protection/>
    </xf>
    <xf numFmtId="0" fontId="83" fillId="56" borderId="0" xfId="117" applyFont="1" applyFill="1" applyBorder="1" applyAlignment="1">
      <alignment vertical="top" wrapText="1"/>
      <protection/>
    </xf>
    <xf numFmtId="0" fontId="83" fillId="56" borderId="0" xfId="117" applyFont="1" applyFill="1" applyBorder="1" applyAlignment="1">
      <alignment horizontal="justify" vertical="top" wrapText="1"/>
      <protection/>
    </xf>
    <xf numFmtId="0" fontId="83" fillId="56" borderId="40" xfId="117" applyFont="1" applyFill="1" applyBorder="1" applyAlignment="1">
      <alignment horizontal="justify" vertical="top" wrapText="1"/>
      <protection/>
    </xf>
    <xf numFmtId="0" fontId="83" fillId="56" borderId="41" xfId="117" applyFont="1" applyFill="1" applyBorder="1" applyAlignment="1">
      <alignment horizontal="justify" vertical="top" wrapText="1"/>
      <protection/>
    </xf>
    <xf numFmtId="0" fontId="83" fillId="56" borderId="42" xfId="117" applyFont="1" applyFill="1" applyBorder="1" applyAlignment="1">
      <alignment horizontal="justify" vertical="top" wrapText="1"/>
      <protection/>
    </xf>
    <xf numFmtId="0" fontId="83" fillId="56" borderId="33" xfId="117" applyFont="1" applyFill="1" applyBorder="1" applyAlignment="1">
      <alignment horizontal="left" vertical="top" wrapText="1"/>
      <protection/>
    </xf>
    <xf numFmtId="0" fontId="26" fillId="0" borderId="33" xfId="121" applyFont="1" applyBorder="1" applyAlignment="1" quotePrefix="1">
      <alignment horizontal="center" vertical="center" wrapText="1"/>
      <protection/>
    </xf>
    <xf numFmtId="0" fontId="26" fillId="0" borderId="22" xfId="121" applyFont="1" applyBorder="1" applyAlignment="1" quotePrefix="1">
      <alignment horizontal="center" vertical="center" wrapText="1"/>
      <protection/>
    </xf>
    <xf numFmtId="0" fontId="82" fillId="56" borderId="33" xfId="117" applyFont="1" applyFill="1" applyBorder="1" applyAlignment="1">
      <alignment horizontal="justify" vertical="center" wrapText="1"/>
      <protection/>
    </xf>
    <xf numFmtId="0" fontId="27" fillId="55" borderId="23" xfId="0" applyFont="1" applyFill="1" applyBorder="1" applyAlignment="1">
      <alignment horizontal="center" vertical="center" wrapText="1"/>
    </xf>
    <xf numFmtId="0" fontId="21" fillId="0" borderId="0" xfId="133" applyFont="1">
      <alignment/>
      <protection/>
    </xf>
    <xf numFmtId="0" fontId="27" fillId="55" borderId="22" xfId="133" applyFont="1" applyFill="1" applyBorder="1" applyAlignment="1">
      <alignment horizontal="center" vertical="center" wrapText="1"/>
      <protection/>
    </xf>
    <xf numFmtId="0" fontId="27" fillId="0" borderId="19" xfId="133" applyFont="1" applyBorder="1" applyAlignment="1" quotePrefix="1">
      <alignment horizontal="center"/>
      <protection/>
    </xf>
    <xf numFmtId="0" fontId="27" fillId="0" borderId="22" xfId="133" applyFont="1" applyBorder="1" applyAlignment="1">
      <alignment horizontal="center"/>
      <protection/>
    </xf>
    <xf numFmtId="0" fontId="27" fillId="0" borderId="22" xfId="133" applyFont="1" applyBorder="1" applyAlignment="1" quotePrefix="1">
      <alignment horizontal="center"/>
      <protection/>
    </xf>
    <xf numFmtId="0" fontId="27" fillId="0" borderId="23" xfId="133" applyFont="1" applyBorder="1" applyAlignment="1">
      <alignment horizontal="center"/>
      <protection/>
    </xf>
    <xf numFmtId="0" fontId="20" fillId="0" borderId="23" xfId="133" applyFont="1" applyBorder="1">
      <alignment/>
      <protection/>
    </xf>
    <xf numFmtId="0" fontId="27" fillId="0" borderId="20" xfId="133" applyFont="1" applyBorder="1" applyAlignment="1">
      <alignment horizontal="center"/>
      <protection/>
    </xf>
    <xf numFmtId="0" fontId="27" fillId="0" borderId="24" xfId="133" applyFont="1" applyBorder="1" applyAlignment="1">
      <alignment horizontal="center"/>
      <protection/>
    </xf>
    <xf numFmtId="0" fontId="20" fillId="0" borderId="24" xfId="133" applyFont="1" applyBorder="1">
      <alignment/>
      <protection/>
    </xf>
    <xf numFmtId="0" fontId="20" fillId="0" borderId="0" xfId="133" applyFont="1" quotePrefix="1">
      <alignment/>
      <protection/>
    </xf>
    <xf numFmtId="0" fontId="20" fillId="0" borderId="0" xfId="133" applyFont="1">
      <alignment/>
      <protection/>
    </xf>
    <xf numFmtId="0" fontId="24" fillId="0" borderId="0" xfId="133" applyFont="1">
      <alignment/>
      <protection/>
    </xf>
    <xf numFmtId="0" fontId="21" fillId="55" borderId="24" xfId="144" applyFont="1" applyFill="1" applyBorder="1">
      <alignment/>
      <protection/>
    </xf>
    <xf numFmtId="0" fontId="26" fillId="55" borderId="43" xfId="133" applyFont="1" applyFill="1" applyBorder="1" applyAlignment="1">
      <alignment horizontal="center" vertical="center" wrapText="1"/>
      <protection/>
    </xf>
    <xf numFmtId="0" fontId="26" fillId="55" borderId="44" xfId="133" applyFont="1" applyFill="1" applyBorder="1" applyAlignment="1">
      <alignment horizontal="center" vertical="center" wrapText="1"/>
      <protection/>
    </xf>
    <xf numFmtId="169" fontId="26" fillId="0" borderId="45" xfId="133" applyNumberFormat="1" applyFont="1" applyBorder="1" applyAlignment="1">
      <alignment horizontal="center" vertical="center" wrapText="1"/>
      <protection/>
    </xf>
    <xf numFmtId="0" fontId="21" fillId="0" borderId="25" xfId="133" applyFont="1" applyBorder="1" applyAlignment="1">
      <alignment horizontal="center" vertical="center"/>
      <protection/>
    </xf>
    <xf numFmtId="169" fontId="26" fillId="0" borderId="26" xfId="133" applyNumberFormat="1" applyFont="1" applyBorder="1" applyAlignment="1">
      <alignment horizontal="center" vertical="center" wrapText="1"/>
      <protection/>
    </xf>
    <xf numFmtId="0" fontId="24" fillId="0" borderId="0" xfId="133" applyFont="1" applyAlignment="1">
      <alignment horizontal="center" vertical="center"/>
      <protection/>
    </xf>
    <xf numFmtId="0" fontId="20" fillId="0" borderId="46" xfId="133" applyFont="1" applyBorder="1" applyAlignment="1">
      <alignment horizontal="right" vertical="top" wrapText="1"/>
      <protection/>
    </xf>
    <xf numFmtId="0" fontId="21" fillId="0" borderId="27" xfId="133" applyFont="1" applyBorder="1">
      <alignment/>
      <protection/>
    </xf>
    <xf numFmtId="169" fontId="26" fillId="0" borderId="28" xfId="133" applyNumberFormat="1" applyFont="1" applyBorder="1" applyAlignment="1">
      <alignment horizontal="center" wrapText="1"/>
      <protection/>
    </xf>
    <xf numFmtId="0" fontId="27" fillId="0" borderId="46" xfId="133" applyFont="1" applyBorder="1" applyAlignment="1">
      <alignment wrapText="1"/>
      <protection/>
    </xf>
    <xf numFmtId="0" fontId="20" fillId="0" borderId="46" xfId="133" applyFont="1" applyBorder="1" applyAlignment="1">
      <alignment horizontal="left" vertical="top" wrapText="1" indent="3"/>
      <protection/>
    </xf>
    <xf numFmtId="0" fontId="20" fillId="0" borderId="46" xfId="133" applyFont="1" applyBorder="1" applyAlignment="1" quotePrefix="1">
      <alignment horizontal="left" vertical="top" wrapText="1" indent="3"/>
      <protection/>
    </xf>
    <xf numFmtId="0" fontId="27" fillId="0" borderId="47" xfId="133" applyFont="1" applyBorder="1" applyAlignment="1">
      <alignment horizontal="center" vertical="center" wrapText="1"/>
      <protection/>
    </xf>
    <xf numFmtId="0" fontId="20" fillId="0" borderId="47" xfId="133" applyFont="1" applyBorder="1" applyAlignment="1">
      <alignment horizontal="right" vertical="top" wrapText="1"/>
      <protection/>
    </xf>
    <xf numFmtId="0" fontId="21" fillId="0" borderId="29" xfId="133" applyFont="1" applyBorder="1">
      <alignment/>
      <protection/>
    </xf>
    <xf numFmtId="0" fontId="21" fillId="0" borderId="24" xfId="133" applyFont="1" applyBorder="1">
      <alignment/>
      <protection/>
    </xf>
    <xf numFmtId="0" fontId="26" fillId="0" borderId="0" xfId="133" applyFont="1" applyAlignment="1">
      <alignment horizontal="center" vertical="top" wrapText="1"/>
      <protection/>
    </xf>
    <xf numFmtId="0" fontId="27" fillId="55" borderId="20" xfId="133" applyFont="1" applyFill="1" applyBorder="1" applyAlignment="1">
      <alignment horizontal="center" vertical="center" wrapText="1"/>
      <protection/>
    </xf>
    <xf numFmtId="0" fontId="20" fillId="0" borderId="22" xfId="133" applyFont="1" applyBorder="1">
      <alignment/>
      <protection/>
    </xf>
    <xf numFmtId="0" fontId="20" fillId="0" borderId="20" xfId="133" applyFont="1" applyBorder="1">
      <alignment/>
      <protection/>
    </xf>
    <xf numFmtId="0" fontId="27" fillId="55" borderId="19" xfId="133" applyFont="1" applyFill="1" applyBorder="1" applyAlignment="1">
      <alignment horizontal="center"/>
      <protection/>
    </xf>
    <xf numFmtId="0" fontId="27" fillId="55" borderId="25" xfId="133" applyFont="1" applyFill="1" applyBorder="1" applyAlignment="1">
      <alignment horizontal="center"/>
      <protection/>
    </xf>
    <xf numFmtId="0" fontId="27" fillId="55" borderId="21" xfId="133" applyFont="1" applyFill="1" applyBorder="1" applyAlignment="1">
      <alignment horizontal="center"/>
      <protection/>
    </xf>
    <xf numFmtId="0" fontId="27" fillId="0" borderId="32" xfId="133" applyFont="1" applyBorder="1" applyAlignment="1">
      <alignment horizontal="center"/>
      <protection/>
    </xf>
    <xf numFmtId="0" fontId="27" fillId="0" borderId="31" xfId="133" applyFont="1" applyBorder="1" applyAlignment="1">
      <alignment horizontal="center"/>
      <protection/>
    </xf>
    <xf numFmtId="2" fontId="20" fillId="0" borderId="31" xfId="133" applyNumberFormat="1" applyFont="1" applyBorder="1">
      <alignment/>
      <protection/>
    </xf>
    <xf numFmtId="2" fontId="20" fillId="0" borderId="32" xfId="133" applyNumberFormat="1" applyFont="1" applyBorder="1">
      <alignment/>
      <protection/>
    </xf>
    <xf numFmtId="0" fontId="20" fillId="0" borderId="32" xfId="133" applyFont="1" applyBorder="1">
      <alignment/>
      <protection/>
    </xf>
    <xf numFmtId="0" fontId="27" fillId="55" borderId="22" xfId="133" applyFont="1" applyFill="1" applyBorder="1" applyAlignment="1">
      <alignment horizontal="centerContinuous" vertical="center" wrapText="1"/>
      <protection/>
    </xf>
    <xf numFmtId="0" fontId="20" fillId="0" borderId="33" xfId="133" applyFont="1" applyBorder="1" applyAlignment="1">
      <alignment horizontal="center" wrapText="1"/>
      <protection/>
    </xf>
    <xf numFmtId="0" fontId="21" fillId="0" borderId="23" xfId="133" applyFont="1" applyBorder="1" applyAlignment="1">
      <alignment horizontal="center" wrapText="1"/>
      <protection/>
    </xf>
    <xf numFmtId="0" fontId="27" fillId="0" borderId="0" xfId="133" applyFont="1">
      <alignment/>
      <protection/>
    </xf>
    <xf numFmtId="0" fontId="81" fillId="55" borderId="22" xfId="117" applyFont="1" applyFill="1" applyBorder="1" applyAlignment="1">
      <alignment horizontal="center" vertical="center" wrapText="1"/>
      <protection/>
    </xf>
    <xf numFmtId="0" fontId="24" fillId="55" borderId="22" xfId="121" applyFont="1" applyFill="1" applyBorder="1" applyAlignment="1">
      <alignment horizontal="center" vertical="center" wrapText="1"/>
      <protection/>
    </xf>
    <xf numFmtId="43" fontId="81" fillId="55" borderId="22" xfId="99" applyFont="1" applyFill="1" applyBorder="1" applyAlignment="1">
      <alignment horizontal="justify" vertical="center" wrapText="1"/>
    </xf>
    <xf numFmtId="0" fontId="85" fillId="0" borderId="31" xfId="117" applyFont="1" applyFill="1" applyBorder="1" applyAlignment="1">
      <alignment horizontal="justify" vertical="center"/>
      <protection/>
    </xf>
    <xf numFmtId="0" fontId="24" fillId="55" borderId="23" xfId="121" applyFont="1" applyFill="1" applyBorder="1" applyAlignment="1">
      <alignment horizontal="center" vertical="center" wrapText="1"/>
      <protection/>
    </xf>
    <xf numFmtId="0" fontId="26" fillId="0" borderId="23" xfId="121" applyFont="1" applyBorder="1" applyAlignment="1" quotePrefix="1">
      <alignment horizontal="center" vertical="center" wrapText="1"/>
      <protection/>
    </xf>
    <xf numFmtId="43" fontId="82" fillId="56" borderId="23" xfId="99" applyFont="1" applyFill="1" applyBorder="1" applyAlignment="1">
      <alignment horizontal="justify" vertical="center" wrapText="1"/>
    </xf>
    <xf numFmtId="43" fontId="81" fillId="55" borderId="23" xfId="99" applyFont="1" applyFill="1" applyBorder="1" applyAlignment="1">
      <alignment horizontal="justify" vertical="center" wrapText="1"/>
    </xf>
    <xf numFmtId="0" fontId="81" fillId="55" borderId="33" xfId="117" applyFont="1" applyFill="1" applyBorder="1" applyAlignment="1">
      <alignment horizontal="center" vertical="center" wrapText="1"/>
      <protection/>
    </xf>
    <xf numFmtId="0" fontId="22" fillId="0" borderId="0" xfId="0" applyFont="1" applyAlignment="1">
      <alignment horizontal="left" vertical="top" wrapText="1" indent="12"/>
    </xf>
    <xf numFmtId="0" fontId="22" fillId="0" borderId="0" xfId="0" applyFont="1" applyAlignment="1">
      <alignment horizontal="left" vertical="top" wrapText="1" indent="8"/>
    </xf>
    <xf numFmtId="0" fontId="22" fillId="0" borderId="0" xfId="0" applyFont="1" applyAlignment="1">
      <alignment horizontal="left" vertical="top" wrapText="1" indent="10"/>
    </xf>
    <xf numFmtId="0" fontId="29" fillId="0" borderId="0" xfId="0" applyFont="1" applyAlignment="1">
      <alignment horizontal="right" vertical="center"/>
    </xf>
    <xf numFmtId="0" fontId="29" fillId="0" borderId="30" xfId="0" applyFont="1" applyBorder="1" applyAlignment="1">
      <alignment vertical="center"/>
    </xf>
    <xf numFmtId="0" fontId="29" fillId="0" borderId="30" xfId="0" applyFont="1" applyBorder="1" applyAlignment="1">
      <alignment/>
    </xf>
    <xf numFmtId="0" fontId="29" fillId="0" borderId="30" xfId="0" applyFont="1" applyBorder="1" applyAlignment="1">
      <alignment vertical="center"/>
    </xf>
    <xf numFmtId="0" fontId="29" fillId="0" borderId="0" xfId="0" applyFont="1" applyBorder="1" applyAlignment="1">
      <alignment vertical="top" wrapText="1"/>
    </xf>
    <xf numFmtId="43" fontId="21" fillId="0" borderId="0" xfId="89" applyFont="1" applyAlignment="1">
      <alignment horizontal="center" vertical="center"/>
    </xf>
    <xf numFmtId="43" fontId="21" fillId="0" borderId="0" xfId="89" applyFont="1" applyAlignment="1">
      <alignment/>
    </xf>
    <xf numFmtId="170" fontId="20" fillId="0" borderId="19" xfId="89" applyNumberFormat="1" applyFont="1" applyBorder="1" applyAlignment="1">
      <alignment horizontal="right" vertical="top" wrapText="1"/>
    </xf>
    <xf numFmtId="170" fontId="20" fillId="0" borderId="28" xfId="89" applyNumberFormat="1" applyFont="1" applyBorder="1" applyAlignment="1">
      <alignment horizontal="right" vertical="top" wrapText="1"/>
    </xf>
    <xf numFmtId="170" fontId="27" fillId="0" borderId="19" xfId="89" applyNumberFormat="1" applyFont="1" applyBorder="1" applyAlignment="1">
      <alignment horizontal="right" vertical="center" wrapText="1"/>
    </xf>
    <xf numFmtId="0" fontId="24" fillId="0" borderId="28" xfId="0" applyFont="1" applyBorder="1" applyAlignment="1" quotePrefix="1">
      <alignment horizontal="justify" vertical="top" wrapText="1"/>
    </xf>
    <xf numFmtId="0" fontId="21" fillId="0" borderId="28" xfId="0" applyFont="1" applyBorder="1" applyAlignment="1">
      <alignment/>
    </xf>
    <xf numFmtId="0" fontId="21" fillId="0" borderId="24" xfId="0" applyFont="1" applyBorder="1" applyAlignment="1">
      <alignment vertical="center"/>
    </xf>
    <xf numFmtId="0" fontId="24" fillId="0" borderId="28" xfId="0" applyFont="1" applyBorder="1" applyAlignment="1" quotePrefix="1">
      <alignment horizontal="justify" vertical="center" wrapText="1"/>
    </xf>
    <xf numFmtId="0" fontId="27" fillId="0" borderId="27" xfId="0" applyFont="1" applyBorder="1" applyAlignment="1">
      <alignment horizontal="left" vertical="top"/>
    </xf>
    <xf numFmtId="0" fontId="27" fillId="0" borderId="27" xfId="0" applyFont="1" applyBorder="1" applyAlignment="1">
      <alignment horizontal="left"/>
    </xf>
    <xf numFmtId="0" fontId="27" fillId="0" borderId="27" xfId="0" applyFont="1" applyBorder="1" applyAlignment="1">
      <alignment horizontal="left" vertical="center"/>
    </xf>
    <xf numFmtId="0" fontId="24" fillId="0" borderId="28" xfId="0" applyFont="1" applyBorder="1" applyAlignment="1" quotePrefix="1">
      <alignment horizontal="left" vertical="center"/>
    </xf>
    <xf numFmtId="170" fontId="20" fillId="0" borderId="19" xfId="89" applyNumberFormat="1" applyFont="1" applyBorder="1" applyAlignment="1">
      <alignment horizontal="right" vertical="center" wrapText="1"/>
    </xf>
    <xf numFmtId="170" fontId="20" fillId="0" borderId="28" xfId="89" applyNumberFormat="1" applyFont="1" applyBorder="1" applyAlignment="1">
      <alignment horizontal="right" vertical="center" wrapText="1"/>
    </xf>
    <xf numFmtId="0" fontId="27" fillId="0" borderId="19" xfId="0" applyFont="1" applyBorder="1" applyAlignment="1">
      <alignment horizontal="right" vertical="center"/>
    </xf>
    <xf numFmtId="170" fontId="20" fillId="0" borderId="19" xfId="89" applyNumberFormat="1" applyFont="1" applyBorder="1" applyAlignment="1">
      <alignment horizontal="right" vertical="center"/>
    </xf>
    <xf numFmtId="170" fontId="20" fillId="0" borderId="28" xfId="89" applyNumberFormat="1" applyFont="1" applyBorder="1" applyAlignment="1">
      <alignment horizontal="right" vertical="center"/>
    </xf>
    <xf numFmtId="170" fontId="27" fillId="0" borderId="20" xfId="89" applyNumberFormat="1" applyFont="1" applyBorder="1" applyAlignment="1">
      <alignment horizontal="right" vertical="center" wrapText="1"/>
    </xf>
    <xf numFmtId="0" fontId="24" fillId="0" borderId="28" xfId="0" applyFont="1" applyBorder="1" applyAlignment="1">
      <alignment horizontal="justify" vertical="top" wrapText="1"/>
    </xf>
    <xf numFmtId="0" fontId="21" fillId="0" borderId="0" xfId="0" applyFont="1" applyAlignment="1">
      <alignment vertical="center"/>
    </xf>
    <xf numFmtId="43" fontId="21" fillId="0" borderId="0" xfId="89" applyFont="1" applyAlignment="1">
      <alignment vertical="center"/>
    </xf>
    <xf numFmtId="0" fontId="21" fillId="0" borderId="28" xfId="0" applyFont="1" applyBorder="1" applyAlignment="1">
      <alignment vertical="center"/>
    </xf>
    <xf numFmtId="4" fontId="27" fillId="0" borderId="26" xfId="0" applyNumberFormat="1" applyFont="1" applyBorder="1" applyAlignment="1">
      <alignment horizontal="center" vertical="center" wrapText="1"/>
    </xf>
    <xf numFmtId="170" fontId="20" fillId="0" borderId="20" xfId="89" applyNumberFormat="1" applyFont="1" applyBorder="1" applyAlignment="1">
      <alignment horizontal="right" vertical="center" wrapText="1"/>
    </xf>
    <xf numFmtId="170" fontId="20" fillId="0" borderId="24" xfId="89" applyNumberFormat="1" applyFont="1" applyBorder="1" applyAlignment="1">
      <alignment horizontal="right" vertical="center" wrapText="1"/>
    </xf>
    <xf numFmtId="0" fontId="27" fillId="0" borderId="29" xfId="0" applyFont="1" applyBorder="1" applyAlignment="1">
      <alignment horizontal="left" vertical="center"/>
    </xf>
    <xf numFmtId="0" fontId="21" fillId="0" borderId="24" xfId="0" applyFont="1" applyBorder="1" applyAlignment="1">
      <alignment horizontal="left" vertical="center"/>
    </xf>
    <xf numFmtId="0" fontId="24" fillId="0" borderId="24" xfId="0" applyFont="1" applyBorder="1" applyAlignment="1" quotePrefix="1">
      <alignment horizontal="left" vertical="center"/>
    </xf>
    <xf numFmtId="0" fontId="27" fillId="0" borderId="21" xfId="0" applyFont="1" applyBorder="1" applyAlignment="1">
      <alignment horizontal="center" vertical="center" wrapText="1"/>
    </xf>
    <xf numFmtId="170" fontId="20" fillId="0" borderId="21" xfId="89" applyNumberFormat="1" applyFont="1" applyBorder="1" applyAlignment="1">
      <alignment horizontal="right" vertical="center" wrapText="1"/>
    </xf>
    <xf numFmtId="170" fontId="20" fillId="0" borderId="26" xfId="89" applyNumberFormat="1" applyFont="1" applyBorder="1" applyAlignment="1">
      <alignment horizontal="right" vertical="center" wrapText="1"/>
    </xf>
    <xf numFmtId="0" fontId="27" fillId="0" borderId="25" xfId="0" applyFont="1" applyBorder="1" applyAlignment="1">
      <alignment horizontal="left" vertical="center"/>
    </xf>
    <xf numFmtId="0" fontId="24" fillId="0" borderId="26" xfId="0" applyFont="1" applyBorder="1" applyAlignment="1" quotePrefix="1">
      <alignment horizontal="left" vertical="center"/>
    </xf>
    <xf numFmtId="0" fontId="24" fillId="0" borderId="0" xfId="0" applyFont="1" applyAlignment="1">
      <alignment horizontal="center" vertical="top" wrapText="1"/>
    </xf>
    <xf numFmtId="0" fontId="24" fillId="0" borderId="0" xfId="0" applyFont="1" applyAlignment="1">
      <alignment vertical="top" wrapText="1"/>
    </xf>
    <xf numFmtId="0" fontId="24" fillId="0" borderId="0" xfId="0" applyFont="1" applyAlignment="1">
      <alignment horizontal="center"/>
    </xf>
    <xf numFmtId="0" fontId="24" fillId="0" borderId="0" xfId="0" applyFont="1" applyAlignment="1">
      <alignment horizontal="right"/>
    </xf>
    <xf numFmtId="0" fontId="24" fillId="0" borderId="0" xfId="0" applyFont="1" applyAlignment="1">
      <alignment/>
    </xf>
    <xf numFmtId="0" fontId="24" fillId="0" borderId="0" xfId="0" applyFont="1" applyAlignment="1">
      <alignment horizontal="left" vertical="top" indent="6"/>
    </xf>
    <xf numFmtId="0" fontId="21" fillId="0" borderId="0" xfId="0" applyFont="1" applyAlignment="1">
      <alignment horizontal="left" vertical="top" wrapText="1" indent="2"/>
    </xf>
    <xf numFmtId="0" fontId="21" fillId="0" borderId="0" xfId="0" applyFont="1" applyAlignment="1">
      <alignment horizontal="left" vertical="top" indent="6"/>
    </xf>
    <xf numFmtId="0" fontId="24" fillId="0" borderId="0" xfId="0" applyFont="1" applyAlignment="1">
      <alignment vertical="top"/>
    </xf>
    <xf numFmtId="173" fontId="20" fillId="0" borderId="19" xfId="91" applyNumberFormat="1" applyFont="1" applyBorder="1" applyAlignment="1" quotePrefix="1">
      <alignment horizontal="center" vertical="center"/>
    </xf>
    <xf numFmtId="0" fontId="27" fillId="0" borderId="19" xfId="0" applyFont="1" applyBorder="1" applyAlignment="1" quotePrefix="1">
      <alignment horizontal="left" vertical="center"/>
    </xf>
    <xf numFmtId="43" fontId="22" fillId="0" borderId="19" xfId="89" applyFont="1" applyBorder="1" applyAlignment="1">
      <alignment horizontal="right" vertical="center"/>
    </xf>
    <xf numFmtId="171" fontId="22" fillId="0" borderId="19" xfId="0" applyNumberFormat="1" applyFont="1" applyBorder="1" applyAlignment="1" quotePrefix="1">
      <alignment horizontal="center" vertical="center"/>
    </xf>
    <xf numFmtId="166" fontId="22" fillId="0" borderId="19" xfId="100" applyNumberFormat="1" applyFont="1" applyBorder="1" applyAlignment="1">
      <alignment/>
    </xf>
    <xf numFmtId="171" fontId="22" fillId="0" borderId="19" xfId="0" applyNumberFormat="1" applyFont="1" applyBorder="1" applyAlignment="1">
      <alignment vertical="center"/>
    </xf>
    <xf numFmtId="0" fontId="20" fillId="0" borderId="19" xfId="0" applyFont="1" applyBorder="1" applyAlignment="1" quotePrefix="1">
      <alignment horizontal="center" vertical="center"/>
    </xf>
    <xf numFmtId="0" fontId="20" fillId="0" borderId="19" xfId="0" applyFont="1" applyBorder="1" applyAlignment="1" quotePrefix="1">
      <alignment horizontal="left" vertical="center"/>
    </xf>
    <xf numFmtId="0" fontId="20" fillId="0" borderId="19" xfId="0" applyFont="1" applyBorder="1" applyAlignment="1" quotePrefix="1">
      <alignment horizontal="center" vertical="center" wrapText="1"/>
    </xf>
    <xf numFmtId="173" fontId="20" fillId="0" borderId="19" xfId="91" applyNumberFormat="1" applyFont="1" applyBorder="1" applyAlignment="1" quotePrefix="1">
      <alignment horizontal="right" vertical="center"/>
    </xf>
    <xf numFmtId="43" fontId="22" fillId="0" borderId="19" xfId="100" applyFont="1" applyBorder="1" applyAlignment="1">
      <alignment/>
    </xf>
    <xf numFmtId="0" fontId="21" fillId="0" borderId="0" xfId="0" applyFont="1" applyAlignment="1">
      <alignment/>
    </xf>
    <xf numFmtId="0" fontId="20" fillId="0" borderId="19" xfId="0" applyFont="1" applyBorder="1" applyAlignment="1">
      <alignment horizontal="center" vertical="center"/>
    </xf>
    <xf numFmtId="0" fontId="21" fillId="0" borderId="0" xfId="0" applyFont="1" applyAlignment="1">
      <alignment vertical="center"/>
    </xf>
    <xf numFmtId="0" fontId="24" fillId="0" borderId="19" xfId="0" applyFont="1" applyBorder="1" applyAlignment="1">
      <alignment horizontal="center"/>
    </xf>
    <xf numFmtId="166" fontId="24" fillId="0" borderId="19" xfId="100" applyNumberFormat="1" applyFont="1" applyBorder="1" applyAlignment="1">
      <alignment horizontal="center"/>
    </xf>
    <xf numFmtId="0" fontId="21" fillId="0" borderId="19" xfId="0" applyFont="1" applyBorder="1" applyAlignment="1">
      <alignment horizontal="center" vertical="center"/>
    </xf>
    <xf numFmtId="166" fontId="21" fillId="0" borderId="19" xfId="100" applyNumberFormat="1" applyFont="1" applyBorder="1" applyAlignment="1">
      <alignment horizontal="center" vertical="center"/>
    </xf>
    <xf numFmtId="0" fontId="22" fillId="0" borderId="19" xfId="0" applyFont="1" applyBorder="1" applyAlignment="1">
      <alignment/>
    </xf>
    <xf numFmtId="0" fontId="24" fillId="0" borderId="19" xfId="0" applyFont="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horizontal="center" vertical="top"/>
    </xf>
    <xf numFmtId="0" fontId="20" fillId="0" borderId="19" xfId="0" applyFont="1" applyBorder="1" applyAlignment="1" quotePrefix="1">
      <alignment horizontal="center" vertical="top"/>
    </xf>
    <xf numFmtId="0" fontId="20" fillId="0" borderId="19" xfId="0" applyFont="1" applyBorder="1" applyAlignment="1" quotePrefix="1">
      <alignment horizontal="left" vertical="top" wrapText="1"/>
    </xf>
    <xf numFmtId="0" fontId="20" fillId="0" borderId="19" xfId="0" applyFont="1" applyBorder="1" applyAlignment="1" quotePrefix="1">
      <alignment horizontal="center" vertical="top" wrapText="1"/>
    </xf>
    <xf numFmtId="43" fontId="22" fillId="0" borderId="19" xfId="89" applyFont="1" applyBorder="1" applyAlignment="1">
      <alignment horizontal="center" vertical="top"/>
    </xf>
    <xf numFmtId="43" fontId="22" fillId="0" borderId="19" xfId="89" applyFont="1" applyBorder="1" applyAlignment="1">
      <alignment horizontal="center" vertical="center"/>
    </xf>
    <xf numFmtId="0" fontId="22" fillId="0" borderId="19" xfId="0" applyFont="1" applyBorder="1" applyAlignment="1">
      <alignment vertical="center"/>
    </xf>
    <xf numFmtId="0" fontId="22" fillId="0" borderId="19" xfId="0" applyFont="1" applyBorder="1" applyAlignment="1">
      <alignment horizontal="center" vertical="top"/>
    </xf>
    <xf numFmtId="173" fontId="20" fillId="0" borderId="19" xfId="91" applyNumberFormat="1" applyFont="1" applyBorder="1" applyAlignment="1" quotePrefix="1">
      <alignment horizontal="center" vertical="top"/>
    </xf>
    <xf numFmtId="0" fontId="21" fillId="0" borderId="0" xfId="0" applyFont="1" applyAlignment="1">
      <alignment horizontal="center" vertical="top"/>
    </xf>
    <xf numFmtId="0" fontId="26" fillId="0" borderId="0" xfId="0" applyFont="1" applyBorder="1" applyAlignment="1">
      <alignment/>
    </xf>
    <xf numFmtId="166" fontId="26" fillId="0" borderId="0" xfId="100" applyNumberFormat="1" applyFont="1" applyBorder="1" applyAlignment="1">
      <alignment/>
    </xf>
    <xf numFmtId="43" fontId="26" fillId="0" borderId="0" xfId="100" applyFont="1" applyBorder="1" applyAlignment="1">
      <alignment/>
    </xf>
    <xf numFmtId="43" fontId="26" fillId="0" borderId="19" xfId="89" applyFont="1" applyBorder="1" applyAlignment="1">
      <alignment horizontal="center" vertical="top"/>
    </xf>
    <xf numFmtId="0" fontId="24" fillId="0" borderId="0" xfId="133" applyFont="1">
      <alignment/>
      <protection/>
    </xf>
    <xf numFmtId="0" fontId="24" fillId="0" borderId="0" xfId="0" applyFont="1" applyBorder="1" applyAlignment="1">
      <alignment/>
    </xf>
    <xf numFmtId="0" fontId="24" fillId="0" borderId="0" xfId="0" applyFont="1" applyBorder="1" applyAlignment="1">
      <alignment/>
    </xf>
    <xf numFmtId="0" fontId="24" fillId="0" borderId="0" xfId="133" applyFont="1" applyBorder="1">
      <alignment/>
      <protection/>
    </xf>
    <xf numFmtId="0" fontId="24" fillId="0" borderId="0" xfId="0" applyFont="1" applyBorder="1" applyAlignment="1">
      <alignment horizontal="center" wrapText="1"/>
    </xf>
    <xf numFmtId="0" fontId="24" fillId="0" borderId="0" xfId="133" applyFont="1" applyBorder="1">
      <alignment/>
      <protection/>
    </xf>
    <xf numFmtId="0" fontId="24" fillId="0" borderId="0" xfId="0" applyFont="1" applyAlignment="1">
      <alignment/>
    </xf>
    <xf numFmtId="0" fontId="24" fillId="0" borderId="0" xfId="0" applyFont="1" applyAlignment="1">
      <alignment horizontal="left" indent="9"/>
    </xf>
    <xf numFmtId="0" fontId="24" fillId="0" borderId="0" xfId="0" applyFont="1" applyBorder="1" applyAlignment="1">
      <alignment horizontal="left" vertical="top" indent="20"/>
    </xf>
    <xf numFmtId="0" fontId="24" fillId="0" borderId="0" xfId="0" applyFont="1" applyBorder="1" applyAlignment="1">
      <alignment wrapText="1"/>
    </xf>
    <xf numFmtId="0" fontId="24" fillId="0" borderId="0" xfId="0" applyFont="1" applyBorder="1" applyAlignment="1">
      <alignment vertical="top"/>
    </xf>
    <xf numFmtId="0" fontId="24" fillId="0" borderId="0" xfId="0" applyFont="1" applyBorder="1" applyAlignment="1">
      <alignment horizontal="left" vertical="top" indent="22"/>
    </xf>
    <xf numFmtId="0" fontId="24" fillId="0" borderId="0" xfId="0" applyFont="1" applyBorder="1" applyAlignment="1">
      <alignment vertical="top"/>
    </xf>
    <xf numFmtId="0" fontId="22" fillId="0" borderId="19" xfId="0" applyFont="1" applyBorder="1" applyAlignment="1" quotePrefix="1">
      <alignment horizontal="center" vertical="top"/>
    </xf>
    <xf numFmtId="43" fontId="21" fillId="0" borderId="19" xfId="89" applyFont="1" applyBorder="1" applyAlignment="1">
      <alignment horizontal="right" vertical="center"/>
    </xf>
    <xf numFmtId="0" fontId="24" fillId="0" borderId="0" xfId="0" applyFont="1" applyAlignment="1">
      <alignment horizontal="left"/>
    </xf>
    <xf numFmtId="0" fontId="24" fillId="0" borderId="0" xfId="143" applyFont="1" applyAlignment="1">
      <alignment horizontal="center" vertical="center"/>
      <protection/>
    </xf>
    <xf numFmtId="0" fontId="24" fillId="0" borderId="0" xfId="0" applyFont="1" applyBorder="1" applyAlignment="1">
      <alignment horizontal="left" indent="5"/>
    </xf>
    <xf numFmtId="0" fontId="21" fillId="0" borderId="0" xfId="133" applyFont="1" applyBorder="1">
      <alignment/>
      <protection/>
    </xf>
    <xf numFmtId="43" fontId="21" fillId="0" borderId="22" xfId="89" applyFont="1" applyBorder="1" applyAlignment="1">
      <alignment horizontal="right" vertical="center"/>
    </xf>
    <xf numFmtId="0" fontId="24" fillId="0" borderId="22" xfId="143" applyFont="1" applyBorder="1" applyAlignment="1">
      <alignment vertical="center" wrapText="1"/>
      <protection/>
    </xf>
    <xf numFmtId="0" fontId="21" fillId="0" borderId="22" xfId="143" applyFont="1" applyBorder="1" applyAlignment="1">
      <alignment horizontal="justify" vertical="top" wrapText="1"/>
      <protection/>
    </xf>
    <xf numFmtId="43" fontId="21" fillId="0" borderId="22" xfId="143" applyNumberFormat="1" applyFont="1" applyBorder="1">
      <alignment/>
      <protection/>
    </xf>
    <xf numFmtId="0" fontId="24" fillId="0" borderId="0" xfId="0" applyFont="1" applyBorder="1" applyAlignment="1">
      <alignment horizontal="right"/>
    </xf>
    <xf numFmtId="0" fontId="24" fillId="0" borderId="0" xfId="0" applyFont="1" applyBorder="1" applyAlignment="1">
      <alignment horizontal="left" vertical="top" indent="4"/>
    </xf>
    <xf numFmtId="0" fontId="24" fillId="0" borderId="0" xfId="0" applyFont="1" applyBorder="1" applyAlignment="1">
      <alignment horizontal="left" vertical="top" indent="6"/>
    </xf>
    <xf numFmtId="0" fontId="24" fillId="0" borderId="0" xfId="143" applyFont="1" applyAlignment="1">
      <alignment vertical="center"/>
      <protection/>
    </xf>
    <xf numFmtId="0" fontId="24" fillId="0" borderId="0" xfId="143" applyFont="1" applyAlignment="1">
      <alignment horizontal="left" vertical="center" indent="10"/>
      <protection/>
    </xf>
    <xf numFmtId="0" fontId="24" fillId="0" borderId="0" xfId="143" applyFont="1" applyAlignment="1">
      <alignment horizontal="left" vertical="center" indent="6"/>
      <protection/>
    </xf>
    <xf numFmtId="0" fontId="24" fillId="0" borderId="0" xfId="143" applyFont="1" applyAlignment="1">
      <alignment horizontal="left" vertical="center" indent="12"/>
      <protection/>
    </xf>
    <xf numFmtId="0" fontId="24" fillId="0" borderId="0" xfId="143" applyFont="1" applyAlignment="1">
      <alignment horizontal="left" vertical="center" indent="11"/>
      <protection/>
    </xf>
    <xf numFmtId="0" fontId="24" fillId="0" borderId="0" xfId="143" applyFont="1" applyAlignment="1">
      <alignment horizontal="left" vertical="center" indent="14"/>
      <protection/>
    </xf>
    <xf numFmtId="43" fontId="21" fillId="0" borderId="46" xfId="89" applyFont="1" applyBorder="1" applyAlignment="1">
      <alignment horizontal="right" vertical="top" wrapText="1"/>
    </xf>
    <xf numFmtId="43" fontId="21" fillId="0" borderId="27" xfId="89" applyFont="1" applyBorder="1" applyAlignment="1">
      <alignment/>
    </xf>
    <xf numFmtId="43" fontId="24" fillId="0" borderId="28" xfId="89" applyFont="1" applyBorder="1" applyAlignment="1">
      <alignment horizontal="center" wrapText="1"/>
    </xf>
    <xf numFmtId="43" fontId="24" fillId="0" borderId="28" xfId="89" applyFont="1" applyBorder="1" applyAlignment="1">
      <alignment horizontal="left" wrapText="1"/>
    </xf>
    <xf numFmtId="43" fontId="21" fillId="0" borderId="27" xfId="89" applyFont="1" applyBorder="1" applyAlignment="1">
      <alignment vertical="top"/>
    </xf>
    <xf numFmtId="43" fontId="21" fillId="0" borderId="0" xfId="133" applyNumberFormat="1" applyFont="1">
      <alignment/>
      <protection/>
    </xf>
    <xf numFmtId="0" fontId="27" fillId="0" borderId="46" xfId="133" applyFont="1" applyBorder="1" applyAlignment="1">
      <alignment horizontal="center" vertical="center" wrapText="1"/>
      <protection/>
    </xf>
    <xf numFmtId="0" fontId="21" fillId="0" borderId="27" xfId="133" applyFont="1" applyBorder="1" applyAlignment="1">
      <alignment horizontal="center" vertical="center"/>
      <protection/>
    </xf>
    <xf numFmtId="169" fontId="26" fillId="0" borderId="28" xfId="133" applyNumberFormat="1" applyFont="1" applyBorder="1" applyAlignment="1">
      <alignment horizontal="center" vertical="center" wrapText="1"/>
      <protection/>
    </xf>
    <xf numFmtId="0" fontId="21" fillId="0" borderId="0" xfId="133" applyFont="1" applyAlignment="1">
      <alignment horizontal="center" vertical="center"/>
      <protection/>
    </xf>
    <xf numFmtId="0" fontId="20" fillId="0" borderId="46" xfId="133" applyFont="1" applyBorder="1" applyAlignment="1" quotePrefix="1">
      <alignment horizontal="left" vertical="center" wrapText="1"/>
      <protection/>
    </xf>
    <xf numFmtId="43" fontId="21" fillId="0" borderId="27" xfId="89" applyFont="1" applyBorder="1" applyAlignment="1">
      <alignment vertical="center"/>
    </xf>
    <xf numFmtId="43" fontId="24" fillId="0" borderId="28" xfId="89" applyFont="1" applyBorder="1" applyAlignment="1">
      <alignment horizontal="left" vertical="center" wrapText="1"/>
    </xf>
    <xf numFmtId="0" fontId="21" fillId="0" borderId="0" xfId="133" applyFont="1" applyAlignment="1">
      <alignment vertical="center"/>
      <protection/>
    </xf>
    <xf numFmtId="0" fontId="24" fillId="0" borderId="28" xfId="89" applyNumberFormat="1" applyFont="1" applyBorder="1" applyAlignment="1">
      <alignment horizontal="justify" vertical="top" wrapText="1"/>
    </xf>
    <xf numFmtId="0" fontId="24" fillId="0" borderId="0" xfId="133" applyFont="1" applyBorder="1" applyAlignment="1">
      <alignment/>
      <protection/>
    </xf>
    <xf numFmtId="0" fontId="24" fillId="0" borderId="0" xfId="0" applyFont="1" applyBorder="1" applyAlignment="1">
      <alignment horizontal="left"/>
    </xf>
    <xf numFmtId="0" fontId="21" fillId="0" borderId="0" xfId="133" applyFont="1" applyBorder="1" applyAlignment="1">
      <alignment horizontal="left"/>
      <protection/>
    </xf>
    <xf numFmtId="0" fontId="22" fillId="0" borderId="22" xfId="133" applyFont="1" applyBorder="1" applyAlignment="1">
      <alignment horizontal="center" vertical="center"/>
      <protection/>
    </xf>
    <xf numFmtId="43" fontId="22" fillId="0" borderId="22" xfId="89" applyFont="1" applyBorder="1" applyAlignment="1">
      <alignment horizontal="right" vertical="center"/>
    </xf>
    <xf numFmtId="164" fontId="21" fillId="0" borderId="0" xfId="133" applyNumberFormat="1" applyFont="1">
      <alignment/>
      <protection/>
    </xf>
    <xf numFmtId="0" fontId="22" fillId="0" borderId="23" xfId="133" applyFont="1" applyBorder="1" applyAlignment="1">
      <alignment horizontal="justify" vertical="top" wrapText="1"/>
      <protection/>
    </xf>
    <xf numFmtId="0" fontId="22" fillId="0" borderId="23" xfId="133" applyFont="1" applyBorder="1" applyAlignment="1">
      <alignment horizontal="justify" wrapText="1"/>
      <protection/>
    </xf>
    <xf numFmtId="0" fontId="22" fillId="0" borderId="23" xfId="133" applyFont="1" applyBorder="1" applyAlignment="1">
      <alignment horizontal="justify" vertical="center" wrapText="1"/>
      <protection/>
    </xf>
    <xf numFmtId="0" fontId="22" fillId="0" borderId="23" xfId="133" applyFont="1" applyBorder="1" applyAlignment="1">
      <alignment wrapText="1"/>
      <protection/>
    </xf>
    <xf numFmtId="0" fontId="27" fillId="0" borderId="0" xfId="121" applyFont="1" applyBorder="1" applyAlignment="1">
      <alignment horizontal="justify" vertical="center" wrapText="1"/>
      <protection/>
    </xf>
    <xf numFmtId="0" fontId="20" fillId="0" borderId="0" xfId="121" applyFont="1" applyBorder="1" applyAlignment="1">
      <alignment horizontal="justify" vertical="center" wrapText="1"/>
      <protection/>
    </xf>
    <xf numFmtId="0" fontId="20" fillId="0" borderId="0" xfId="121" applyFont="1" applyBorder="1" applyAlignment="1">
      <alignment horizontal="center" vertical="center" wrapText="1"/>
      <protection/>
    </xf>
    <xf numFmtId="0" fontId="24" fillId="0" borderId="0" xfId="133" applyFont="1" applyAlignment="1">
      <alignment vertical="top"/>
      <protection/>
    </xf>
    <xf numFmtId="0" fontId="26" fillId="0" borderId="0" xfId="121" applyFont="1" applyAlignment="1">
      <alignment horizontal="center" vertical="top"/>
      <protection/>
    </xf>
    <xf numFmtId="0" fontId="26" fillId="0" borderId="0" xfId="121" applyFont="1">
      <alignment/>
      <protection/>
    </xf>
    <xf numFmtId="0" fontId="26" fillId="0" borderId="0" xfId="121" applyFont="1" applyAlignment="1">
      <alignment vertical="top"/>
      <protection/>
    </xf>
    <xf numFmtId="0" fontId="21" fillId="0" borderId="0" xfId="121" applyFont="1" applyAlignment="1">
      <alignment/>
      <protection/>
    </xf>
    <xf numFmtId="43" fontId="27" fillId="55" borderId="20" xfId="89" applyFont="1" applyFill="1" applyBorder="1" applyAlignment="1" quotePrefix="1">
      <alignment horizontal="center"/>
    </xf>
    <xf numFmtId="43" fontId="27" fillId="55" borderId="29" xfId="89" applyFont="1" applyFill="1" applyBorder="1" applyAlignment="1" quotePrefix="1">
      <alignment horizontal="center"/>
    </xf>
    <xf numFmtId="9" fontId="27" fillId="55" borderId="20" xfId="148" applyFont="1" applyFill="1" applyBorder="1" applyAlignment="1" quotePrefix="1">
      <alignment horizontal="center"/>
    </xf>
    <xf numFmtId="0" fontId="80" fillId="56" borderId="0" xfId="117" applyFont="1" applyFill="1" applyBorder="1" applyAlignment="1">
      <alignment horizontal="left" vertical="top"/>
      <protection/>
    </xf>
    <xf numFmtId="0" fontId="21" fillId="0" borderId="19" xfId="0" applyFont="1" applyBorder="1" applyAlignment="1" quotePrefix="1">
      <alignment horizontal="center" vertical="top"/>
    </xf>
    <xf numFmtId="0" fontId="21" fillId="0" borderId="19" xfId="0" applyFont="1" applyBorder="1" applyAlignment="1">
      <alignment horizontal="center" vertical="top"/>
    </xf>
    <xf numFmtId="0" fontId="21" fillId="0" borderId="19" xfId="0" applyFont="1" applyBorder="1" applyAlignment="1" quotePrefix="1">
      <alignment horizontal="justify" vertical="top"/>
    </xf>
    <xf numFmtId="0" fontId="24" fillId="0" borderId="19" xfId="0" applyFont="1" applyBorder="1" applyAlignment="1" quotePrefix="1">
      <alignment horizontal="center"/>
    </xf>
    <xf numFmtId="0" fontId="24" fillId="0" borderId="19" xfId="0" applyFont="1" applyFill="1" applyBorder="1" applyAlignment="1" quotePrefix="1">
      <alignment horizontal="center"/>
    </xf>
    <xf numFmtId="43" fontId="21" fillId="0" borderId="19" xfId="89" applyFont="1" applyBorder="1" applyAlignment="1">
      <alignment horizontal="right" vertical="top"/>
    </xf>
    <xf numFmtId="9" fontId="21" fillId="0" borderId="19" xfId="148" applyFont="1" applyBorder="1" applyAlignment="1">
      <alignment horizontal="right" vertical="top"/>
    </xf>
    <xf numFmtId="0" fontId="21" fillId="0" borderId="19" xfId="0" applyFont="1" applyBorder="1" applyAlignment="1" quotePrefix="1">
      <alignment horizontal="center" vertical="center"/>
    </xf>
    <xf numFmtId="171" fontId="21" fillId="0" borderId="19" xfId="0" applyNumberFormat="1" applyFont="1" applyBorder="1" applyAlignment="1" quotePrefix="1">
      <alignment horizontal="center" vertical="center"/>
    </xf>
    <xf numFmtId="0" fontId="21" fillId="0" borderId="19" xfId="0" applyFont="1" applyBorder="1" applyAlignment="1" quotePrefix="1">
      <alignment horizontal="justify" vertical="center"/>
    </xf>
    <xf numFmtId="166" fontId="21" fillId="0" borderId="19" xfId="100" applyNumberFormat="1" applyFont="1" applyFill="1" applyBorder="1" applyAlignment="1">
      <alignment/>
    </xf>
    <xf numFmtId="43" fontId="21" fillId="0" borderId="19" xfId="89" applyFont="1" applyBorder="1" applyAlignment="1">
      <alignment horizontal="right"/>
    </xf>
    <xf numFmtId="9" fontId="21" fillId="0" borderId="19" xfId="148" applyFont="1" applyBorder="1" applyAlignment="1">
      <alignment horizontal="right"/>
    </xf>
    <xf numFmtId="171" fontId="21" fillId="0" borderId="19" xfId="0" applyNumberFormat="1" applyFont="1" applyBorder="1" applyAlignment="1">
      <alignment vertical="center"/>
    </xf>
    <xf numFmtId="0" fontId="21" fillId="0" borderId="19" xfId="0" applyFont="1" applyBorder="1" applyAlignment="1">
      <alignment vertical="center"/>
    </xf>
    <xf numFmtId="166" fontId="21" fillId="0" borderId="19" xfId="100" applyNumberFormat="1" applyFont="1" applyBorder="1" applyAlignment="1">
      <alignment/>
    </xf>
    <xf numFmtId="165" fontId="21" fillId="0" borderId="19" xfId="100" applyNumberFormat="1" applyFont="1" applyBorder="1" applyAlignment="1">
      <alignment/>
    </xf>
    <xf numFmtId="0" fontId="24" fillId="0" borderId="19" xfId="0" applyFont="1" applyBorder="1" applyAlignment="1" quotePrefix="1">
      <alignment horizontal="center" wrapText="1"/>
    </xf>
    <xf numFmtId="173" fontId="21" fillId="0" borderId="19" xfId="89" applyNumberFormat="1" applyFont="1" applyBorder="1" applyAlignment="1">
      <alignment horizontal="right" vertical="center"/>
    </xf>
    <xf numFmtId="9" fontId="21" fillId="0" borderId="19" xfId="148" applyFont="1" applyBorder="1" applyAlignment="1">
      <alignment horizontal="right" vertical="center"/>
    </xf>
    <xf numFmtId="43" fontId="21" fillId="0" borderId="19" xfId="89" applyFont="1" applyBorder="1" applyAlignment="1">
      <alignment horizontal="right" vertical="center"/>
    </xf>
    <xf numFmtId="0" fontId="21" fillId="0" borderId="19" xfId="0" applyFont="1" applyBorder="1" applyAlignment="1">
      <alignment/>
    </xf>
    <xf numFmtId="166" fontId="21" fillId="0" borderId="19" xfId="100" applyNumberFormat="1" applyFont="1" applyBorder="1" applyAlignment="1">
      <alignment horizontal="right"/>
    </xf>
    <xf numFmtId="43" fontId="21" fillId="0" borderId="19" xfId="100" applyFont="1" applyBorder="1" applyAlignment="1">
      <alignment/>
    </xf>
    <xf numFmtId="9" fontId="21" fillId="0" borderId="19" xfId="148" applyFont="1" applyBorder="1" applyAlignment="1">
      <alignment/>
    </xf>
    <xf numFmtId="0" fontId="21" fillId="0" borderId="19" xfId="0" applyFont="1" applyBorder="1" applyAlignment="1">
      <alignment horizontal="center" vertical="center" wrapText="1"/>
    </xf>
    <xf numFmtId="166" fontId="21" fillId="0" borderId="19" xfId="100" applyNumberFormat="1" applyFont="1" applyBorder="1" applyAlignment="1">
      <alignment vertical="center"/>
    </xf>
    <xf numFmtId="43" fontId="21" fillId="0" borderId="19" xfId="89" applyFont="1" applyBorder="1" applyAlignment="1">
      <alignment/>
    </xf>
    <xf numFmtId="43" fontId="26" fillId="0" borderId="20" xfId="89" applyFont="1" applyBorder="1" applyAlignment="1">
      <alignment horizontal="center" vertical="center"/>
    </xf>
    <xf numFmtId="43" fontId="22" fillId="0" borderId="20" xfId="89" applyFont="1" applyBorder="1" applyAlignment="1">
      <alignment horizontal="right" vertical="center"/>
    </xf>
    <xf numFmtId="0" fontId="86" fillId="0" borderId="0" xfId="0" applyFont="1" applyAlignment="1">
      <alignment horizontal="left"/>
    </xf>
    <xf numFmtId="49" fontId="26" fillId="55" borderId="20" xfId="0" applyNumberFormat="1" applyFont="1" applyFill="1" applyBorder="1" applyAlignment="1">
      <alignment horizontal="center" vertical="center" wrapText="1"/>
    </xf>
    <xf numFmtId="43" fontId="26" fillId="55" borderId="20" xfId="89" applyFont="1" applyFill="1" applyBorder="1" applyAlignment="1">
      <alignment horizontal="right" vertical="center" wrapText="1"/>
    </xf>
    <xf numFmtId="0" fontId="26" fillId="0" borderId="0" xfId="0" applyFont="1" applyAlignment="1">
      <alignment wrapText="1"/>
    </xf>
    <xf numFmtId="0" fontId="27" fillId="0" borderId="33" xfId="121" applyFont="1" applyBorder="1" applyAlignment="1">
      <alignment horizontal="justify" vertical="center" wrapText="1"/>
      <protection/>
    </xf>
    <xf numFmtId="0" fontId="20" fillId="0" borderId="25" xfId="121" applyFont="1" applyBorder="1" applyAlignment="1">
      <alignment horizontal="justify" vertical="center" wrapText="1"/>
      <protection/>
    </xf>
    <xf numFmtId="0" fontId="20" fillId="0" borderId="25" xfId="121" applyFont="1" applyBorder="1" applyAlignment="1">
      <alignment horizontal="center" vertical="center" wrapText="1"/>
      <protection/>
    </xf>
    <xf numFmtId="0" fontId="20" fillId="0" borderId="22" xfId="121" applyFont="1" applyBorder="1" applyAlignment="1">
      <alignment horizontal="center" vertical="center" wrapText="1"/>
      <protection/>
    </xf>
    <xf numFmtId="0" fontId="27" fillId="0" borderId="25" xfId="121" applyFont="1" applyBorder="1" applyAlignment="1">
      <alignment horizontal="justify" vertical="center" wrapText="1"/>
      <protection/>
    </xf>
    <xf numFmtId="0" fontId="20" fillId="0" borderId="33" xfId="121" applyFont="1" applyBorder="1" applyAlignment="1">
      <alignment horizontal="justify" vertical="center" wrapText="1"/>
      <protection/>
    </xf>
    <xf numFmtId="0" fontId="20" fillId="0" borderId="22" xfId="121" applyFont="1" applyBorder="1" applyAlignment="1">
      <alignment horizontal="justify" vertical="center" wrapText="1"/>
      <protection/>
    </xf>
    <xf numFmtId="0" fontId="85" fillId="56" borderId="0" xfId="117" applyFont="1" applyFill="1" applyBorder="1" applyAlignment="1">
      <alignment horizontal="center" vertical="top"/>
      <protection/>
    </xf>
    <xf numFmtId="0" fontId="85" fillId="56" borderId="0" xfId="117" applyFont="1" applyFill="1" applyBorder="1" applyAlignment="1">
      <alignment horizontal="left" vertical="top"/>
      <protection/>
    </xf>
    <xf numFmtId="166" fontId="21" fillId="0" borderId="27" xfId="100" applyNumberFormat="1" applyFont="1" applyBorder="1" applyAlignment="1">
      <alignment/>
    </xf>
    <xf numFmtId="166" fontId="21" fillId="0" borderId="28" xfId="100" applyNumberFormat="1" applyFont="1" applyBorder="1" applyAlignment="1">
      <alignment/>
    </xf>
    <xf numFmtId="0" fontId="39" fillId="0" borderId="0" xfId="0" applyFont="1" applyAlignment="1">
      <alignment horizontal="center" vertical="center"/>
    </xf>
    <xf numFmtId="0" fontId="39" fillId="0" borderId="0" xfId="0" applyFont="1" applyAlignment="1">
      <alignment horizontal="center" vertical="center" wrapText="1"/>
    </xf>
    <xf numFmtId="0" fontId="29" fillId="0" borderId="0" xfId="0" applyFont="1" applyAlignment="1">
      <alignment horizontal="right" vertical="center"/>
    </xf>
    <xf numFmtId="0" fontId="29" fillId="0" borderId="32" xfId="0" applyFont="1" applyBorder="1" applyAlignment="1">
      <alignment horizontal="center" vertical="top" wrapText="1"/>
    </xf>
    <xf numFmtId="0" fontId="29" fillId="0" borderId="0" xfId="0" applyFont="1" applyBorder="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left" vertical="top" wrapText="1" indent="2"/>
    </xf>
    <xf numFmtId="0" fontId="25" fillId="55" borderId="25" xfId="0" applyFont="1" applyFill="1" applyBorder="1" applyAlignment="1">
      <alignment horizontal="center" vertical="center" wrapText="1"/>
    </xf>
    <xf numFmtId="0" fontId="25" fillId="55" borderId="32" xfId="0" applyFont="1" applyFill="1" applyBorder="1" applyAlignment="1">
      <alignment horizontal="center" vertical="center" wrapText="1"/>
    </xf>
    <xf numFmtId="0" fontId="25" fillId="55" borderId="26" xfId="0" applyFont="1" applyFill="1" applyBorder="1" applyAlignment="1">
      <alignment horizontal="center" vertical="center" wrapText="1"/>
    </xf>
    <xf numFmtId="0" fontId="26" fillId="55" borderId="29" xfId="129" applyFont="1" applyFill="1" applyBorder="1" applyAlignment="1">
      <alignment horizontal="left" vertical="center" wrapText="1"/>
      <protection/>
    </xf>
    <xf numFmtId="0" fontId="26" fillId="55" borderId="30" xfId="129" applyFont="1" applyFill="1" applyBorder="1" applyAlignment="1">
      <alignment horizontal="left" vertical="center" wrapText="1"/>
      <protection/>
    </xf>
    <xf numFmtId="0" fontId="26" fillId="55" borderId="24" xfId="129" applyFont="1" applyFill="1" applyBorder="1" applyAlignment="1">
      <alignment horizontal="left" vertical="center" wrapText="1"/>
      <protection/>
    </xf>
    <xf numFmtId="0" fontId="26" fillId="55" borderId="33" xfId="0" applyFont="1" applyFill="1" applyBorder="1" applyAlignment="1">
      <alignment horizontal="center" vertical="center" wrapText="1"/>
    </xf>
    <xf numFmtId="0" fontId="26" fillId="55" borderId="31" xfId="0" applyFont="1" applyFill="1" applyBorder="1" applyAlignment="1">
      <alignment horizontal="center" vertical="center" wrapText="1"/>
    </xf>
    <xf numFmtId="0" fontId="26" fillId="55" borderId="23" xfId="0" applyFont="1" applyFill="1" applyBorder="1" applyAlignment="1">
      <alignment horizontal="center" vertical="center" wrapText="1"/>
    </xf>
    <xf numFmtId="0" fontId="27" fillId="55" borderId="21" xfId="0" applyFont="1" applyFill="1" applyBorder="1" applyAlignment="1">
      <alignment horizontal="center" vertical="center" wrapText="1"/>
    </xf>
    <xf numFmtId="0" fontId="27" fillId="55" borderId="19" xfId="0" applyFont="1" applyFill="1" applyBorder="1" applyAlignment="1">
      <alignment horizontal="center" vertical="center" wrapText="1"/>
    </xf>
    <xf numFmtId="0" fontId="27" fillId="55" borderId="20" xfId="0" applyFont="1" applyFill="1" applyBorder="1" applyAlignment="1">
      <alignment horizontal="center" vertical="center" wrapText="1"/>
    </xf>
    <xf numFmtId="0" fontId="26" fillId="55" borderId="25" xfId="0" applyFont="1" applyFill="1" applyBorder="1" applyAlignment="1">
      <alignment horizontal="center" vertical="center"/>
    </xf>
    <xf numFmtId="0" fontId="26" fillId="55" borderId="26" xfId="0" applyFont="1" applyFill="1" applyBorder="1" applyAlignment="1">
      <alignment horizontal="center" vertical="center"/>
    </xf>
    <xf numFmtId="0" fontId="26" fillId="0" borderId="0" xfId="0" applyFont="1" applyBorder="1" applyAlignment="1">
      <alignment horizontal="center"/>
    </xf>
    <xf numFmtId="166" fontId="26" fillId="0" borderId="0" xfId="100" applyNumberFormat="1" applyFont="1" applyBorder="1" applyAlignment="1">
      <alignment horizontal="center"/>
    </xf>
    <xf numFmtId="0" fontId="26" fillId="55" borderId="21" xfId="0" applyFont="1" applyFill="1" applyBorder="1" applyAlignment="1">
      <alignment horizontal="center" vertical="center" wrapText="1"/>
    </xf>
    <xf numFmtId="0" fontId="22" fillId="55" borderId="19" xfId="0" applyFont="1" applyFill="1" applyBorder="1" applyAlignment="1">
      <alignment horizontal="center" vertical="center" wrapText="1"/>
    </xf>
    <xf numFmtId="0" fontId="26" fillId="55" borderId="20" xfId="0" applyFont="1" applyFill="1" applyBorder="1" applyAlignment="1">
      <alignment horizontal="center" vertical="center" wrapText="1"/>
    </xf>
    <xf numFmtId="0" fontId="26" fillId="55" borderId="25" xfId="0" applyFont="1" applyFill="1" applyBorder="1" applyAlignment="1">
      <alignment horizontal="center" vertical="center" wrapText="1"/>
    </xf>
    <xf numFmtId="0" fontId="26" fillId="55" borderId="32" xfId="0" applyFont="1" applyFill="1" applyBorder="1" applyAlignment="1">
      <alignment horizontal="center" vertical="center" wrapText="1"/>
    </xf>
    <xf numFmtId="0" fontId="26" fillId="55" borderId="26" xfId="0" applyFont="1" applyFill="1" applyBorder="1" applyAlignment="1">
      <alignment horizontal="center" vertical="center" wrapText="1"/>
    </xf>
    <xf numFmtId="0" fontId="26" fillId="0" borderId="0" xfId="0" applyFont="1" applyBorder="1" applyAlignment="1">
      <alignment horizontal="center" vertical="top" wrapText="1"/>
    </xf>
    <xf numFmtId="0" fontId="26" fillId="0" borderId="0" xfId="0" applyFont="1" applyBorder="1" applyAlignment="1">
      <alignment horizontal="center" vertical="top"/>
    </xf>
    <xf numFmtId="166" fontId="26" fillId="0" borderId="0" xfId="100" applyNumberFormat="1" applyFont="1" applyBorder="1" applyAlignment="1">
      <alignment horizontal="center" vertical="top"/>
    </xf>
    <xf numFmtId="0" fontId="26" fillId="55" borderId="19" xfId="0" applyFont="1" applyFill="1" applyBorder="1" applyAlignment="1">
      <alignment horizontal="center" vertical="center" wrapText="1"/>
    </xf>
    <xf numFmtId="0" fontId="22" fillId="0" borderId="0" xfId="0" applyFont="1" applyAlignment="1">
      <alignment horizontal="left" vertical="top" wrapText="1" indent="12"/>
    </xf>
    <xf numFmtId="0" fontId="22" fillId="0" borderId="0" xfId="0" applyFont="1" applyAlignment="1">
      <alignment horizontal="left" vertical="top" wrapText="1" indent="8"/>
    </xf>
    <xf numFmtId="0" fontId="22" fillId="0" borderId="0" xfId="0" applyFont="1" applyAlignment="1">
      <alignment horizontal="left" vertical="top" wrapText="1" indent="10"/>
    </xf>
    <xf numFmtId="166" fontId="26" fillId="0" borderId="0" xfId="100" applyNumberFormat="1" applyFont="1" applyBorder="1" applyAlignment="1">
      <alignment horizontal="left" indent="8"/>
    </xf>
    <xf numFmtId="0" fontId="22" fillId="55" borderId="20" xfId="0" applyFont="1" applyFill="1" applyBorder="1" applyAlignment="1">
      <alignment horizontal="center" vertical="center" wrapText="1"/>
    </xf>
    <xf numFmtId="0" fontId="20" fillId="55" borderId="19" xfId="0" applyFont="1" applyFill="1" applyBorder="1" applyAlignment="1">
      <alignment horizontal="center" vertical="center" wrapText="1"/>
    </xf>
    <xf numFmtId="0" fontId="20" fillId="55" borderId="20" xfId="0" applyFont="1" applyFill="1" applyBorder="1" applyAlignment="1">
      <alignment horizontal="center" vertical="center" wrapText="1"/>
    </xf>
    <xf numFmtId="0" fontId="24" fillId="0" borderId="0" xfId="0" applyFont="1" applyAlignment="1">
      <alignment horizontal="left" indent="1"/>
    </xf>
    <xf numFmtId="0" fontId="24" fillId="0" borderId="0" xfId="0" applyFont="1" applyAlignment="1">
      <alignment horizontal="right"/>
    </xf>
    <xf numFmtId="0" fontId="24" fillId="0" borderId="0" xfId="0" applyFont="1" applyBorder="1" applyAlignment="1">
      <alignment horizontal="center" wrapText="1"/>
    </xf>
    <xf numFmtId="0" fontId="24" fillId="0" borderId="0" xfId="0" applyFont="1" applyBorder="1" applyAlignment="1">
      <alignment horizontal="center" vertical="top"/>
    </xf>
    <xf numFmtId="0" fontId="24" fillId="0" borderId="0" xfId="0" applyFont="1" applyAlignment="1">
      <alignment horizontal="center" vertical="top" wrapText="1"/>
    </xf>
    <xf numFmtId="0" fontId="27" fillId="55" borderId="21" xfId="129" applyFont="1" applyFill="1" applyBorder="1" applyAlignment="1">
      <alignment horizontal="center" vertical="center" wrapText="1"/>
      <protection/>
    </xf>
    <xf numFmtId="0" fontId="20" fillId="55" borderId="19" xfId="129" applyFont="1" applyFill="1" applyBorder="1" applyAlignment="1">
      <alignment horizontal="center" vertical="center" wrapText="1"/>
      <protection/>
    </xf>
    <xf numFmtId="0" fontId="20" fillId="55" borderId="20" xfId="129" applyFont="1" applyFill="1" applyBorder="1" applyAlignment="1">
      <alignment horizontal="center" vertical="center" wrapText="1"/>
      <protection/>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Border="1" applyAlignment="1">
      <alignment horizontal="center"/>
    </xf>
    <xf numFmtId="0" fontId="30" fillId="55" borderId="33" xfId="129" applyFont="1" applyFill="1" applyBorder="1" applyAlignment="1">
      <alignment horizontal="center" vertical="center" wrapText="1"/>
      <protection/>
    </xf>
    <xf numFmtId="0" fontId="30" fillId="55" borderId="23" xfId="129" applyFont="1" applyFill="1" applyBorder="1" applyAlignment="1">
      <alignment horizontal="center" vertical="center" wrapText="1"/>
      <protection/>
    </xf>
    <xf numFmtId="0" fontId="30" fillId="55" borderId="31" xfId="129" applyFont="1" applyFill="1" applyBorder="1" applyAlignment="1">
      <alignment horizontal="center" vertical="center" wrapText="1"/>
      <protection/>
    </xf>
    <xf numFmtId="0" fontId="27" fillId="55" borderId="33" xfId="129" applyFont="1" applyFill="1" applyBorder="1" applyAlignment="1">
      <alignment horizontal="center" vertical="center" wrapText="1"/>
      <protection/>
    </xf>
    <xf numFmtId="0" fontId="27" fillId="55" borderId="31" xfId="129" applyFont="1" applyFill="1" applyBorder="1" applyAlignment="1">
      <alignment horizontal="center" vertical="center" wrapText="1"/>
      <protection/>
    </xf>
    <xf numFmtId="0" fontId="27" fillId="55" borderId="23" xfId="129" applyFont="1" applyFill="1" applyBorder="1" applyAlignment="1">
      <alignment horizontal="center" vertical="center" wrapText="1"/>
      <protection/>
    </xf>
    <xf numFmtId="0" fontId="27" fillId="55" borderId="33" xfId="0" applyFont="1" applyFill="1" applyBorder="1" applyAlignment="1">
      <alignment horizontal="center" vertical="center" wrapText="1"/>
    </xf>
    <xf numFmtId="0" fontId="27" fillId="55" borderId="23" xfId="0" applyFont="1" applyFill="1" applyBorder="1" applyAlignment="1">
      <alignment horizontal="center" vertical="center" wrapText="1"/>
    </xf>
    <xf numFmtId="0" fontId="20" fillId="0" borderId="32" xfId="129" applyFont="1" applyBorder="1" applyAlignment="1">
      <alignment vertical="top" wrapText="1"/>
      <protection/>
    </xf>
    <xf numFmtId="0" fontId="27" fillId="55" borderId="33" xfId="0" applyFont="1" applyFill="1" applyBorder="1" applyAlignment="1">
      <alignment horizontal="left" vertical="center" wrapText="1"/>
    </xf>
    <xf numFmtId="0" fontId="27" fillId="55" borderId="23" xfId="0" applyFont="1" applyFill="1" applyBorder="1" applyAlignment="1">
      <alignment horizontal="left" vertical="center" wrapText="1"/>
    </xf>
    <xf numFmtId="0" fontId="30" fillId="55" borderId="21" xfId="0" applyFont="1" applyFill="1" applyBorder="1" applyAlignment="1">
      <alignment horizontal="center" wrapText="1"/>
    </xf>
    <xf numFmtId="0" fontId="30" fillId="55" borderId="20" xfId="0" applyFont="1" applyFill="1" applyBorder="1" applyAlignment="1">
      <alignment horizontal="center" wrapText="1"/>
    </xf>
    <xf numFmtId="0" fontId="22" fillId="55" borderId="31" xfId="0" applyFont="1" applyFill="1" applyBorder="1" applyAlignment="1">
      <alignment vertical="center"/>
    </xf>
    <xf numFmtId="0" fontId="22" fillId="55" borderId="23" xfId="0" applyFont="1" applyFill="1" applyBorder="1" applyAlignment="1">
      <alignment vertical="center"/>
    </xf>
    <xf numFmtId="0" fontId="24" fillId="0" borderId="0" xfId="0" applyFont="1" applyBorder="1" applyAlignment="1">
      <alignment horizontal="center" vertical="top" wrapText="1"/>
    </xf>
    <xf numFmtId="0" fontId="24" fillId="0" borderId="0" xfId="0" applyFont="1" applyAlignment="1">
      <alignment horizontal="left" indent="3"/>
    </xf>
    <xf numFmtId="0" fontId="24" fillId="0" borderId="0" xfId="0" applyFont="1" applyAlignment="1">
      <alignment horizontal="left" indent="15"/>
    </xf>
    <xf numFmtId="0" fontId="22" fillId="0" borderId="25" xfId="0" applyFont="1" applyBorder="1" applyAlignment="1">
      <alignment horizontal="center" vertical="top"/>
    </xf>
    <xf numFmtId="0" fontId="22" fillId="0" borderId="32" xfId="0" applyFont="1" applyBorder="1" applyAlignment="1">
      <alignment horizontal="center" vertical="top"/>
    </xf>
    <xf numFmtId="0" fontId="22" fillId="0" borderId="26" xfId="0" applyFont="1" applyBorder="1" applyAlignment="1">
      <alignment horizontal="center" vertical="top"/>
    </xf>
    <xf numFmtId="0" fontId="24" fillId="0" borderId="0" xfId="0" applyFont="1" applyAlignment="1">
      <alignment horizontal="center" vertical="top"/>
    </xf>
    <xf numFmtId="0" fontId="27" fillId="55" borderId="31" xfId="0" applyFont="1" applyFill="1" applyBorder="1" applyAlignment="1">
      <alignment horizontal="center" vertical="center" wrapText="1"/>
    </xf>
    <xf numFmtId="0" fontId="26" fillId="0" borderId="27" xfId="0" applyFont="1" applyBorder="1" applyAlignment="1">
      <alignment horizontal="justify" vertical="top" wrapText="1"/>
    </xf>
    <xf numFmtId="0" fontId="26" fillId="0" borderId="0" xfId="0" applyFont="1" applyBorder="1" applyAlignment="1">
      <alignment horizontal="justify" vertical="top" wrapText="1"/>
    </xf>
    <xf numFmtId="0" fontId="26" fillId="0" borderId="28" xfId="0" applyFont="1" applyBorder="1" applyAlignment="1">
      <alignment horizontal="justify" vertical="top" wrapText="1"/>
    </xf>
    <xf numFmtId="0" fontId="26" fillId="0" borderId="29" xfId="0" applyFont="1" applyBorder="1" applyAlignment="1">
      <alignment horizontal="justify" vertical="top" wrapText="1"/>
    </xf>
    <xf numFmtId="0" fontId="26" fillId="0" borderId="30" xfId="0" applyFont="1" applyBorder="1" applyAlignment="1">
      <alignment horizontal="justify" vertical="top" wrapText="1"/>
    </xf>
    <xf numFmtId="0" fontId="26" fillId="0" borderId="24" xfId="0" applyFont="1" applyBorder="1" applyAlignment="1">
      <alignment horizontal="justify" vertical="top" wrapText="1"/>
    </xf>
    <xf numFmtId="0" fontId="26" fillId="55" borderId="29" xfId="0" applyFont="1" applyFill="1" applyBorder="1" applyAlignment="1">
      <alignment horizontal="left" vertical="center" wrapText="1"/>
    </xf>
    <xf numFmtId="0" fontId="26" fillId="55" borderId="30" xfId="0" applyFont="1" applyFill="1" applyBorder="1" applyAlignment="1">
      <alignment horizontal="left" vertical="center" wrapText="1"/>
    </xf>
    <xf numFmtId="0" fontId="26" fillId="55" borderId="24" xfId="0" applyFont="1" applyFill="1" applyBorder="1" applyAlignment="1">
      <alignment horizontal="left" vertical="center" wrapText="1"/>
    </xf>
    <xf numFmtId="49" fontId="26" fillId="55" borderId="29" xfId="0" applyNumberFormat="1" applyFont="1" applyFill="1" applyBorder="1" applyAlignment="1">
      <alignment horizontal="center" vertical="center" wrapText="1"/>
    </xf>
    <xf numFmtId="49" fontId="26" fillId="55" borderId="30" xfId="0" applyNumberFormat="1" applyFont="1" applyFill="1" applyBorder="1" applyAlignment="1">
      <alignment horizontal="center" vertical="center" wrapText="1"/>
    </xf>
    <xf numFmtId="49" fontId="26" fillId="55" borderId="24" xfId="0" applyNumberFormat="1" applyFont="1" applyFill="1" applyBorder="1" applyAlignment="1">
      <alignment horizontal="center" vertical="center" wrapText="1"/>
    </xf>
    <xf numFmtId="0" fontId="27" fillId="55" borderId="25" xfId="0" applyFont="1" applyFill="1" applyBorder="1" applyAlignment="1">
      <alignment horizontal="center" vertical="center" wrapText="1"/>
    </xf>
    <xf numFmtId="0" fontId="27" fillId="55" borderId="32" xfId="0" applyFont="1" applyFill="1" applyBorder="1" applyAlignment="1">
      <alignment horizontal="center" vertical="center" wrapText="1"/>
    </xf>
    <xf numFmtId="0" fontId="27" fillId="55" borderId="26" xfId="0" applyFont="1" applyFill="1" applyBorder="1" applyAlignment="1">
      <alignment horizontal="center" vertical="center" wrapText="1"/>
    </xf>
    <xf numFmtId="0" fontId="27" fillId="55" borderId="29" xfId="0" applyFont="1" applyFill="1" applyBorder="1" applyAlignment="1">
      <alignment horizontal="center" vertical="center" wrapText="1"/>
    </xf>
    <xf numFmtId="0" fontId="27" fillId="55" borderId="30" xfId="0" applyFont="1" applyFill="1" applyBorder="1" applyAlignment="1">
      <alignment horizontal="center" vertical="center" wrapText="1"/>
    </xf>
    <xf numFmtId="0" fontId="27" fillId="55" borderId="24" xfId="0" applyFont="1" applyFill="1" applyBorder="1" applyAlignment="1">
      <alignment horizontal="center" vertical="center" wrapText="1"/>
    </xf>
    <xf numFmtId="0" fontId="25" fillId="55" borderId="25" xfId="129" applyFont="1" applyFill="1" applyBorder="1" applyAlignment="1">
      <alignment horizontal="center" vertical="center" wrapText="1"/>
      <protection/>
    </xf>
    <xf numFmtId="0" fontId="25" fillId="55" borderId="32" xfId="129" applyFont="1" applyFill="1" applyBorder="1" applyAlignment="1">
      <alignment horizontal="center" vertical="center" wrapText="1"/>
      <protection/>
    </xf>
    <xf numFmtId="0" fontId="25" fillId="55" borderId="26" xfId="129" applyFont="1" applyFill="1" applyBorder="1" applyAlignment="1">
      <alignment horizontal="center" vertical="center" wrapText="1"/>
      <protection/>
    </xf>
    <xf numFmtId="0" fontId="21" fillId="55" borderId="30" xfId="129" applyFont="1" applyFill="1" applyBorder="1" applyAlignment="1">
      <alignment horizontal="left" vertical="center" wrapText="1"/>
      <protection/>
    </xf>
    <xf numFmtId="0" fontId="27" fillId="55" borderId="20" xfId="129" applyFont="1" applyFill="1" applyBorder="1" applyAlignment="1">
      <alignment horizontal="center" vertical="center" wrapText="1"/>
      <protection/>
    </xf>
    <xf numFmtId="0" fontId="26" fillId="55" borderId="33" xfId="129" applyFont="1" applyFill="1" applyBorder="1" applyAlignment="1">
      <alignment horizontal="center" vertical="center" wrapText="1"/>
      <protection/>
    </xf>
    <xf numFmtId="0" fontId="26" fillId="55" borderId="23" xfId="129" applyFont="1" applyFill="1" applyBorder="1" applyAlignment="1">
      <alignment horizontal="center" vertical="center" wrapText="1"/>
      <protection/>
    </xf>
    <xf numFmtId="0" fontId="24" fillId="0" borderId="0" xfId="0" applyFont="1" applyAlignment="1">
      <alignment/>
    </xf>
    <xf numFmtId="0" fontId="24" fillId="0" borderId="0" xfId="0" applyFont="1" applyAlignment="1">
      <alignment horizontal="center" vertical="center" wrapText="1"/>
    </xf>
    <xf numFmtId="0" fontId="29" fillId="55" borderId="25" xfId="129" applyFont="1" applyFill="1" applyBorder="1" applyAlignment="1">
      <alignment horizontal="center" vertical="center" wrapText="1"/>
      <protection/>
    </xf>
    <xf numFmtId="0" fontId="29" fillId="55" borderId="32" xfId="129" applyFont="1" applyFill="1" applyBorder="1" applyAlignment="1">
      <alignment horizontal="center" vertical="center" wrapText="1"/>
      <protection/>
    </xf>
    <xf numFmtId="0" fontId="29" fillId="55" borderId="26" xfId="129" applyFont="1" applyFill="1" applyBorder="1" applyAlignment="1">
      <alignment horizontal="center" vertical="center" wrapText="1"/>
      <protection/>
    </xf>
    <xf numFmtId="0" fontId="24" fillId="0" borderId="0" xfId="0" applyFont="1" applyAlignment="1">
      <alignment horizontal="left" indent="8"/>
    </xf>
    <xf numFmtId="0" fontId="25" fillId="55" borderId="25" xfId="120" applyFont="1" applyFill="1" applyBorder="1" applyAlignment="1">
      <alignment horizontal="center" vertical="center" wrapText="1"/>
      <protection/>
    </xf>
    <xf numFmtId="0" fontId="25" fillId="55" borderId="32" xfId="120" applyFont="1" applyFill="1" applyBorder="1" applyAlignment="1">
      <alignment horizontal="center" vertical="center" wrapText="1"/>
      <protection/>
    </xf>
    <xf numFmtId="0" fontId="25" fillId="55" borderId="26" xfId="120" applyFont="1" applyFill="1" applyBorder="1" applyAlignment="1">
      <alignment horizontal="center" vertical="center" wrapText="1"/>
      <protection/>
    </xf>
    <xf numFmtId="0" fontId="26" fillId="55" borderId="21" xfId="143" applyFont="1" applyFill="1" applyBorder="1" applyAlignment="1">
      <alignment horizontal="center" vertical="center" wrapText="1"/>
      <protection/>
    </xf>
    <xf numFmtId="0" fontId="26" fillId="55" borderId="20" xfId="143" applyFont="1" applyFill="1" applyBorder="1" applyAlignment="1">
      <alignment horizontal="center" vertical="center" wrapText="1"/>
      <protection/>
    </xf>
    <xf numFmtId="0" fontId="27" fillId="55" borderId="33" xfId="120" applyFont="1" applyFill="1" applyBorder="1" applyAlignment="1">
      <alignment horizontal="center" vertical="center" wrapText="1"/>
      <protection/>
    </xf>
    <xf numFmtId="0" fontId="20" fillId="55" borderId="31" xfId="120" applyFont="1" applyFill="1" applyBorder="1">
      <alignment/>
      <protection/>
    </xf>
    <xf numFmtId="0" fontId="24" fillId="0" borderId="0" xfId="0" applyFont="1" applyAlignment="1">
      <alignment horizontal="left"/>
    </xf>
    <xf numFmtId="0" fontId="24" fillId="0" borderId="0" xfId="0" applyFont="1" applyBorder="1" applyAlignment="1">
      <alignment horizontal="left" vertical="top"/>
    </xf>
    <xf numFmtId="0" fontId="24" fillId="0" borderId="0" xfId="0" applyFont="1" applyBorder="1" applyAlignment="1">
      <alignment horizontal="left" indent="1"/>
    </xf>
    <xf numFmtId="0" fontId="24" fillId="0" borderId="0" xfId="143" applyFont="1" applyAlignment="1">
      <alignment horizontal="center" vertical="center"/>
      <protection/>
    </xf>
    <xf numFmtId="0" fontId="21" fillId="0" borderId="21" xfId="129" applyFont="1" applyBorder="1" applyAlignment="1">
      <alignment horizontal="justify" vertical="center" wrapText="1"/>
      <protection/>
    </xf>
    <xf numFmtId="0" fontId="21" fillId="0" borderId="19" xfId="129" applyFont="1" applyBorder="1" applyAlignment="1">
      <alignment horizontal="justify" vertical="center" wrapText="1"/>
      <protection/>
    </xf>
    <xf numFmtId="0" fontId="21" fillId="0" borderId="20" xfId="129" applyFont="1" applyBorder="1" applyAlignment="1">
      <alignment horizontal="justify" vertical="center" wrapText="1"/>
      <protection/>
    </xf>
    <xf numFmtId="0" fontId="24" fillId="0" borderId="0" xfId="143" applyFont="1" applyAlignment="1">
      <alignment vertical="center"/>
      <protection/>
    </xf>
    <xf numFmtId="0" fontId="24" fillId="0" borderId="0" xfId="143" applyFont="1" applyAlignment="1">
      <alignment horizontal="left" vertical="center"/>
      <protection/>
    </xf>
    <xf numFmtId="0" fontId="29" fillId="55" borderId="25" xfId="133" applyFont="1" applyFill="1" applyBorder="1" applyAlignment="1">
      <alignment horizontal="center" vertical="center" wrapText="1"/>
      <protection/>
    </xf>
    <xf numFmtId="0" fontId="29" fillId="55" borderId="32" xfId="133" applyFont="1" applyFill="1" applyBorder="1" applyAlignment="1">
      <alignment horizontal="center" vertical="center" wrapText="1"/>
      <protection/>
    </xf>
    <xf numFmtId="0" fontId="29" fillId="55" borderId="26" xfId="133" applyFont="1" applyFill="1" applyBorder="1" applyAlignment="1">
      <alignment horizontal="center" vertical="center" wrapText="1"/>
      <protection/>
    </xf>
    <xf numFmtId="0" fontId="26" fillId="55" borderId="29" xfId="0" applyFont="1" applyFill="1" applyBorder="1" applyAlignment="1">
      <alignment horizontal="justify" vertical="center" wrapText="1"/>
    </xf>
    <xf numFmtId="0" fontId="26" fillId="55" borderId="30" xfId="0" applyFont="1" applyFill="1" applyBorder="1" applyAlignment="1">
      <alignment horizontal="justify" vertical="center" wrapText="1"/>
    </xf>
    <xf numFmtId="0" fontId="26" fillId="55" borderId="24" xfId="0" applyFont="1" applyFill="1" applyBorder="1" applyAlignment="1">
      <alignment horizontal="justify" vertical="center" wrapText="1"/>
    </xf>
    <xf numFmtId="0" fontId="27" fillId="55" borderId="21" xfId="133" applyFont="1" applyFill="1" applyBorder="1" applyAlignment="1">
      <alignment horizontal="center" vertical="center" wrapText="1"/>
      <protection/>
    </xf>
    <xf numFmtId="0" fontId="20" fillId="55" borderId="20" xfId="133" applyFont="1" applyFill="1" applyBorder="1" applyAlignment="1">
      <alignment horizontal="center" vertical="center" wrapText="1"/>
      <protection/>
    </xf>
    <xf numFmtId="0" fontId="27" fillId="55" borderId="25" xfId="133" applyFont="1" applyFill="1" applyBorder="1" applyAlignment="1">
      <alignment horizontal="center" vertical="center" wrapText="1"/>
      <protection/>
    </xf>
    <xf numFmtId="0" fontId="27" fillId="55" borderId="32" xfId="133" applyFont="1" applyFill="1" applyBorder="1" applyAlignment="1">
      <alignment horizontal="center" vertical="center" wrapText="1"/>
      <protection/>
    </xf>
    <xf numFmtId="0" fontId="27" fillId="55" borderId="26" xfId="133" applyFont="1" applyFill="1" applyBorder="1" applyAlignment="1">
      <alignment horizontal="center" vertical="center" wrapText="1"/>
      <protection/>
    </xf>
    <xf numFmtId="0" fontId="24" fillId="0" borderId="0" xfId="0" applyFont="1" applyBorder="1" applyAlignment="1">
      <alignment horizontal="left" indent="18"/>
    </xf>
    <xf numFmtId="0" fontId="26" fillId="55" borderId="43" xfId="133" applyFont="1" applyFill="1" applyBorder="1" applyAlignment="1">
      <alignment horizontal="center" vertical="center" wrapText="1"/>
      <protection/>
    </xf>
    <xf numFmtId="0" fontId="26" fillId="55" borderId="44" xfId="133" applyFont="1" applyFill="1" applyBorder="1" applyAlignment="1">
      <alignment horizontal="center" vertical="center" wrapText="1"/>
      <protection/>
    </xf>
    <xf numFmtId="49" fontId="26" fillId="55" borderId="48" xfId="133" applyNumberFormat="1" applyFont="1" applyFill="1" applyBorder="1" applyAlignment="1">
      <alignment horizontal="center" vertical="center" wrapText="1"/>
      <protection/>
    </xf>
    <xf numFmtId="49" fontId="26" fillId="55" borderId="49" xfId="133" applyNumberFormat="1" applyFont="1" applyFill="1" applyBorder="1" applyAlignment="1">
      <alignment horizontal="center" vertical="center" wrapText="1"/>
      <protection/>
    </xf>
    <xf numFmtId="0" fontId="44" fillId="55" borderId="50" xfId="133" applyFont="1" applyFill="1" applyBorder="1" applyAlignment="1">
      <alignment horizontal="left" vertical="center" wrapText="1"/>
      <protection/>
    </xf>
    <xf numFmtId="0" fontId="44" fillId="55" borderId="51" xfId="133" applyFont="1" applyFill="1" applyBorder="1" applyAlignment="1">
      <alignment horizontal="left" vertical="center" wrapText="1"/>
      <protection/>
    </xf>
    <xf numFmtId="0" fontId="20" fillId="0" borderId="0" xfId="133" applyFont="1" applyBorder="1" applyAlignment="1">
      <alignment horizontal="left" wrapText="1"/>
      <protection/>
    </xf>
    <xf numFmtId="0" fontId="24" fillId="0" borderId="0" xfId="0" applyFont="1" applyBorder="1" applyAlignment="1">
      <alignment horizontal="left" vertical="center"/>
    </xf>
    <xf numFmtId="0" fontId="24" fillId="0" borderId="0" xfId="0" applyFont="1" applyBorder="1" applyAlignment="1">
      <alignment horizontal="left"/>
    </xf>
    <xf numFmtId="0" fontId="26" fillId="0" borderId="0" xfId="0" applyFont="1" applyBorder="1" applyAlignment="1">
      <alignment horizontal="left" vertical="top" wrapText="1"/>
    </xf>
    <xf numFmtId="0" fontId="26" fillId="55" borderId="21" xfId="133" applyFont="1" applyFill="1" applyBorder="1" applyAlignment="1">
      <alignment horizontal="center" vertical="center" wrapText="1"/>
      <protection/>
    </xf>
    <xf numFmtId="0" fontId="22" fillId="55" borderId="20" xfId="133" applyFont="1" applyFill="1" applyBorder="1" applyAlignment="1">
      <alignment horizontal="center" vertical="center" wrapText="1"/>
      <protection/>
    </xf>
    <xf numFmtId="0" fontId="27" fillId="55" borderId="33" xfId="133" applyFont="1" applyFill="1" applyBorder="1" applyAlignment="1">
      <alignment horizontal="center" vertical="center" wrapText="1"/>
      <protection/>
    </xf>
    <xf numFmtId="0" fontId="27" fillId="55" borderId="23" xfId="133" applyFont="1" applyFill="1" applyBorder="1" applyAlignment="1">
      <alignment horizontal="center" vertical="center" wrapText="1"/>
      <protection/>
    </xf>
    <xf numFmtId="0" fontId="26" fillId="55" borderId="25" xfId="133" applyFont="1" applyFill="1" applyBorder="1" applyAlignment="1">
      <alignment horizontal="center" vertical="center" wrapText="1"/>
      <protection/>
    </xf>
    <xf numFmtId="0" fontId="21" fillId="55" borderId="26" xfId="133" applyFont="1" applyFill="1" applyBorder="1" applyAlignment="1">
      <alignment horizontal="center" vertical="center" wrapText="1"/>
      <protection/>
    </xf>
    <xf numFmtId="0" fontId="22" fillId="55" borderId="29" xfId="133" applyFont="1" applyFill="1" applyBorder="1" applyAlignment="1">
      <alignment horizontal="center" vertical="center" wrapText="1"/>
      <protection/>
    </xf>
    <xf numFmtId="0" fontId="21" fillId="55" borderId="24" xfId="133" applyFont="1" applyFill="1" applyBorder="1" applyAlignment="1">
      <alignment horizontal="center" vertical="center" wrapText="1"/>
      <protection/>
    </xf>
    <xf numFmtId="0" fontId="24" fillId="55" borderId="33" xfId="133" applyFont="1" applyFill="1" applyBorder="1" applyAlignment="1">
      <alignment horizontal="center" vertical="center" wrapText="1"/>
      <protection/>
    </xf>
    <xf numFmtId="0" fontId="24" fillId="55" borderId="31" xfId="133" applyFont="1" applyFill="1" applyBorder="1" applyAlignment="1">
      <alignment horizontal="center" vertical="center" wrapText="1"/>
      <protection/>
    </xf>
    <xf numFmtId="0" fontId="24" fillId="55" borderId="23" xfId="133" applyFont="1" applyFill="1" applyBorder="1" applyAlignment="1">
      <alignment horizontal="center" vertical="center" wrapText="1"/>
      <protection/>
    </xf>
    <xf numFmtId="0" fontId="27" fillId="55" borderId="25" xfId="133" applyFont="1" applyFill="1" applyBorder="1" applyAlignment="1">
      <alignment horizontal="center"/>
      <protection/>
    </xf>
    <xf numFmtId="0" fontId="27" fillId="55" borderId="26" xfId="133" applyFont="1" applyFill="1" applyBorder="1" applyAlignment="1">
      <alignment horizontal="center"/>
      <protection/>
    </xf>
    <xf numFmtId="43" fontId="27" fillId="55" borderId="29" xfId="89" applyFont="1" applyFill="1" applyBorder="1" applyAlignment="1" quotePrefix="1">
      <alignment horizontal="center"/>
    </xf>
    <xf numFmtId="43" fontId="27" fillId="55" borderId="24" xfId="89" applyFont="1" applyFill="1" applyBorder="1" applyAlignment="1" quotePrefix="1">
      <alignment horizontal="center"/>
    </xf>
    <xf numFmtId="0" fontId="27" fillId="0" borderId="33" xfId="133" applyFont="1" applyBorder="1" applyAlignment="1" quotePrefix="1">
      <alignment horizontal="center" wrapText="1"/>
      <protection/>
    </xf>
    <xf numFmtId="0" fontId="21" fillId="0" borderId="23" xfId="133" applyFont="1" applyBorder="1" applyAlignment="1">
      <alignment horizontal="center" wrapText="1"/>
      <protection/>
    </xf>
    <xf numFmtId="0" fontId="20" fillId="0" borderId="33" xfId="133" applyFont="1" applyBorder="1" applyAlignment="1">
      <alignment horizontal="center" wrapText="1"/>
      <protection/>
    </xf>
    <xf numFmtId="0" fontId="24" fillId="0" borderId="0" xfId="0" applyFont="1" applyBorder="1" applyAlignment="1">
      <alignment horizontal="left" indent="7"/>
    </xf>
    <xf numFmtId="0" fontId="85" fillId="55" borderId="22" xfId="117" applyFont="1" applyFill="1" applyBorder="1" applyAlignment="1">
      <alignment horizontal="center" vertical="center"/>
      <protection/>
    </xf>
    <xf numFmtId="0" fontId="85" fillId="55" borderId="22" xfId="117" applyFont="1" applyFill="1" applyBorder="1" applyAlignment="1">
      <alignment horizontal="justify" vertical="center"/>
      <protection/>
    </xf>
    <xf numFmtId="0" fontId="81" fillId="55" borderId="22" xfId="117" applyFont="1" applyFill="1" applyBorder="1" applyAlignment="1">
      <alignment horizontal="center" vertical="center" wrapText="1"/>
      <protection/>
    </xf>
    <xf numFmtId="0" fontId="81" fillId="55" borderId="23" xfId="117" applyFont="1" applyFill="1" applyBorder="1" applyAlignment="1">
      <alignment horizontal="center" vertical="center" wrapText="1"/>
      <protection/>
    </xf>
    <xf numFmtId="0" fontId="29" fillId="55" borderId="25" xfId="120" applyFont="1" applyFill="1" applyBorder="1" applyAlignment="1">
      <alignment horizontal="center" vertical="center" wrapText="1"/>
      <protection/>
    </xf>
    <xf numFmtId="0" fontId="29" fillId="55" borderId="32" xfId="120" applyFont="1" applyFill="1" applyBorder="1" applyAlignment="1">
      <alignment horizontal="center" vertical="center" wrapText="1"/>
      <protection/>
    </xf>
    <xf numFmtId="0" fontId="29" fillId="55" borderId="26" xfId="120" applyFont="1" applyFill="1" applyBorder="1" applyAlignment="1">
      <alignment horizontal="center" vertical="center" wrapText="1"/>
      <protection/>
    </xf>
    <xf numFmtId="0" fontId="27" fillId="55" borderId="33" xfId="120" applyFont="1" applyFill="1" applyBorder="1" applyAlignment="1">
      <alignment horizontal="left" vertical="center" wrapText="1"/>
      <protection/>
    </xf>
    <xf numFmtId="0" fontId="27" fillId="55" borderId="31" xfId="120" applyFont="1" applyFill="1" applyBorder="1" applyAlignment="1">
      <alignment horizontal="left" vertical="center" wrapText="1"/>
      <protection/>
    </xf>
    <xf numFmtId="0" fontId="27" fillId="55" borderId="23" xfId="120" applyFont="1" applyFill="1" applyBorder="1" applyAlignment="1">
      <alignment horizontal="left" vertical="center" wrapText="1"/>
      <protection/>
    </xf>
    <xf numFmtId="0" fontId="24" fillId="0" borderId="0" xfId="129" applyFont="1" applyAlignment="1">
      <alignment horizontal="left" vertical="top"/>
      <protection/>
    </xf>
    <xf numFmtId="0" fontId="24" fillId="0" borderId="0" xfId="129" applyFont="1" applyAlignment="1">
      <alignment horizontal="center" vertical="top"/>
      <protection/>
    </xf>
    <xf numFmtId="0" fontId="83" fillId="56" borderId="52" xfId="117" applyFont="1" applyFill="1" applyBorder="1" applyAlignment="1">
      <alignment horizontal="justify" vertical="center" wrapText="1"/>
      <protection/>
    </xf>
    <xf numFmtId="0" fontId="87" fillId="55" borderId="53" xfId="117" applyFont="1" applyFill="1" applyBorder="1" applyAlignment="1">
      <alignment horizontal="center" vertical="center"/>
      <protection/>
    </xf>
    <xf numFmtId="0" fontId="87" fillId="55" borderId="54" xfId="117" applyFont="1" applyFill="1" applyBorder="1" applyAlignment="1">
      <alignment horizontal="center" vertical="center"/>
      <protection/>
    </xf>
    <xf numFmtId="0" fontId="87" fillId="55" borderId="55" xfId="117" applyFont="1" applyFill="1" applyBorder="1" applyAlignment="1">
      <alignment horizontal="center" vertical="center"/>
      <protection/>
    </xf>
    <xf numFmtId="0" fontId="83" fillId="56" borderId="56" xfId="117" applyFont="1" applyFill="1" applyBorder="1" applyAlignment="1">
      <alignment horizontal="justify" vertical="center" wrapText="1"/>
      <protection/>
    </xf>
    <xf numFmtId="0" fontId="83" fillId="56" borderId="31" xfId="117" applyFont="1" applyFill="1" applyBorder="1" applyAlignment="1">
      <alignment horizontal="justify" vertical="center" wrapText="1"/>
      <protection/>
    </xf>
    <xf numFmtId="0" fontId="83" fillId="56" borderId="57" xfId="117" applyFont="1" applyFill="1" applyBorder="1" applyAlignment="1">
      <alignment horizontal="justify" vertical="center" wrapText="1"/>
      <protection/>
    </xf>
    <xf numFmtId="0" fontId="88" fillId="56" borderId="0" xfId="117" applyFont="1" applyFill="1" applyBorder="1" applyAlignment="1">
      <alignment horizontal="center" vertical="center"/>
      <protection/>
    </xf>
    <xf numFmtId="0" fontId="87" fillId="55" borderId="53" xfId="117" applyFont="1" applyFill="1" applyBorder="1" applyAlignment="1">
      <alignment horizontal="left" vertical="center"/>
      <protection/>
    </xf>
    <xf numFmtId="0" fontId="87" fillId="55" borderId="54" xfId="117" applyFont="1" applyFill="1" applyBorder="1" applyAlignment="1">
      <alignment horizontal="left" vertical="center"/>
      <protection/>
    </xf>
    <xf numFmtId="0" fontId="87" fillId="55" borderId="55" xfId="117" applyFont="1" applyFill="1" applyBorder="1" applyAlignment="1">
      <alignment horizontal="left" vertical="center"/>
      <protection/>
    </xf>
    <xf numFmtId="0" fontId="83" fillId="56" borderId="58" xfId="117" applyFont="1" applyFill="1" applyBorder="1" applyAlignment="1">
      <alignment horizontal="justify" vertical="center" wrapText="1"/>
      <protection/>
    </xf>
    <xf numFmtId="0" fontId="83" fillId="56" borderId="41" xfId="117" applyFont="1" applyFill="1" applyBorder="1" applyAlignment="1">
      <alignment horizontal="justify" vertical="center" wrapText="1"/>
      <protection/>
    </xf>
    <xf numFmtId="0" fontId="83" fillId="56" borderId="59" xfId="117" applyFont="1" applyFill="1" applyBorder="1" applyAlignment="1">
      <alignment horizontal="justify" vertical="center" wrapText="1"/>
      <protection/>
    </xf>
    <xf numFmtId="0" fontId="83" fillId="56" borderId="40" xfId="117" applyFont="1" applyFill="1" applyBorder="1" applyAlignment="1">
      <alignment horizontal="justify" vertical="center" wrapText="1"/>
      <protection/>
    </xf>
    <xf numFmtId="0" fontId="83" fillId="56" borderId="42" xfId="117" applyFont="1" applyFill="1" applyBorder="1" applyAlignment="1">
      <alignment horizontal="justify" vertical="center" wrapText="1"/>
      <protection/>
    </xf>
    <xf numFmtId="0" fontId="83" fillId="56" borderId="33" xfId="117" applyFont="1" applyFill="1" applyBorder="1" applyAlignment="1">
      <alignment horizontal="justify" vertical="center" wrapText="1"/>
      <protection/>
    </xf>
    <xf numFmtId="0" fontId="83" fillId="56" borderId="60" xfId="117" applyFont="1" applyFill="1" applyBorder="1" applyAlignment="1">
      <alignment horizontal="justify" vertical="center" wrapText="1"/>
      <protection/>
    </xf>
    <xf numFmtId="0" fontId="83" fillId="56" borderId="34" xfId="117" applyFont="1" applyFill="1" applyBorder="1" applyAlignment="1">
      <alignment horizontal="justify" vertical="center" wrapText="1"/>
      <protection/>
    </xf>
    <xf numFmtId="0" fontId="83" fillId="56" borderId="61" xfId="117" applyFont="1" applyFill="1" applyBorder="1" applyAlignment="1">
      <alignment horizontal="justify" vertical="center" wrapText="1"/>
      <protection/>
    </xf>
    <xf numFmtId="0" fontId="83" fillId="56" borderId="40" xfId="117" applyFont="1" applyFill="1" applyBorder="1" applyAlignment="1">
      <alignment horizontal="justify" vertical="top" wrapText="1"/>
      <protection/>
    </xf>
    <xf numFmtId="0" fontId="83" fillId="56" borderId="41" xfId="117" applyFont="1" applyFill="1" applyBorder="1" applyAlignment="1">
      <alignment horizontal="justify" vertical="top" wrapText="1"/>
      <protection/>
    </xf>
    <xf numFmtId="0" fontId="83" fillId="56" borderId="42" xfId="117" applyFont="1" applyFill="1" applyBorder="1" applyAlignment="1">
      <alignment horizontal="justify" vertical="top" wrapText="1"/>
      <protection/>
    </xf>
    <xf numFmtId="0" fontId="83" fillId="56" borderId="33" xfId="117" applyFont="1" applyFill="1" applyBorder="1" applyAlignment="1">
      <alignment horizontal="justify" vertical="top" wrapText="1"/>
      <protection/>
    </xf>
    <xf numFmtId="0" fontId="83" fillId="56" borderId="31" xfId="117" applyFont="1" applyFill="1" applyBorder="1" applyAlignment="1">
      <alignment horizontal="justify" vertical="top" wrapText="1"/>
      <protection/>
    </xf>
    <xf numFmtId="0" fontId="83" fillId="56" borderId="23" xfId="117" applyFont="1" applyFill="1" applyBorder="1" applyAlignment="1">
      <alignment horizontal="justify" vertical="top" wrapText="1"/>
      <protection/>
    </xf>
    <xf numFmtId="49" fontId="89" fillId="56" borderId="33" xfId="117" applyNumberFormat="1" applyFont="1" applyFill="1" applyBorder="1" applyAlignment="1">
      <alignment horizontal="justify" vertical="top" wrapText="1"/>
      <protection/>
    </xf>
    <xf numFmtId="49" fontId="89" fillId="56" borderId="31" xfId="117" applyNumberFormat="1" applyFont="1" applyFill="1" applyBorder="1" applyAlignment="1">
      <alignment horizontal="justify" vertical="top" wrapText="1"/>
      <protection/>
    </xf>
    <xf numFmtId="49" fontId="89" fillId="56" borderId="23" xfId="117" applyNumberFormat="1" applyFont="1" applyFill="1" applyBorder="1" applyAlignment="1">
      <alignment horizontal="justify" vertical="top" wrapText="1"/>
      <protection/>
    </xf>
    <xf numFmtId="0" fontId="83" fillId="56" borderId="23" xfId="117" applyFont="1" applyFill="1" applyBorder="1" applyAlignment="1">
      <alignment horizontal="justify" vertical="center" wrapText="1"/>
      <protection/>
    </xf>
    <xf numFmtId="0" fontId="83" fillId="56" borderId="62" xfId="117" applyFont="1" applyFill="1" applyBorder="1" applyAlignment="1">
      <alignment horizontal="justify" vertical="top" wrapText="1"/>
      <protection/>
    </xf>
    <xf numFmtId="0" fontId="83" fillId="56" borderId="63" xfId="117" applyFont="1" applyFill="1" applyBorder="1" applyAlignment="1">
      <alignment horizontal="justify" vertical="top" wrapText="1"/>
      <protection/>
    </xf>
    <xf numFmtId="0" fontId="83" fillId="56" borderId="64" xfId="117" applyFont="1" applyFill="1" applyBorder="1" applyAlignment="1">
      <alignment horizontal="justify" vertical="top" wrapText="1"/>
      <protection/>
    </xf>
    <xf numFmtId="0" fontId="90" fillId="56" borderId="0" xfId="117" applyFont="1" applyFill="1" applyBorder="1" applyAlignment="1">
      <alignment horizontal="center" vertical="center"/>
      <protection/>
    </xf>
    <xf numFmtId="0" fontId="90" fillId="56" borderId="52" xfId="117" applyFont="1" applyFill="1" applyBorder="1" applyAlignment="1">
      <alignment horizontal="center" vertical="center"/>
      <protection/>
    </xf>
    <xf numFmtId="0" fontId="90" fillId="55" borderId="53" xfId="117" applyFont="1" applyFill="1" applyBorder="1" applyAlignment="1">
      <alignment horizontal="left" vertical="center"/>
      <protection/>
    </xf>
    <xf numFmtId="0" fontId="90" fillId="55" borderId="54" xfId="117" applyFont="1" applyFill="1" applyBorder="1" applyAlignment="1">
      <alignment horizontal="left" vertical="center"/>
      <protection/>
    </xf>
    <xf numFmtId="0" fontId="90" fillId="55" borderId="55" xfId="117" applyFont="1" applyFill="1" applyBorder="1" applyAlignment="1">
      <alignment horizontal="left" vertical="center"/>
      <protection/>
    </xf>
    <xf numFmtId="0" fontId="81" fillId="55" borderId="65" xfId="117" applyFont="1" applyFill="1" applyBorder="1" applyAlignment="1">
      <alignment horizontal="center" vertical="center" wrapText="1"/>
      <protection/>
    </xf>
    <xf numFmtId="0" fontId="81" fillId="55" borderId="60" xfId="117" applyFont="1" applyFill="1" applyBorder="1" applyAlignment="1">
      <alignment horizontal="center" vertical="center" wrapText="1"/>
      <protection/>
    </xf>
    <xf numFmtId="0" fontId="81" fillId="55" borderId="35" xfId="117" applyFont="1" applyFill="1" applyBorder="1" applyAlignment="1">
      <alignment horizontal="center" vertical="center" wrapText="1"/>
      <protection/>
    </xf>
    <xf numFmtId="0" fontId="81" fillId="55" borderId="34" xfId="117" applyFont="1" applyFill="1" applyBorder="1" applyAlignment="1">
      <alignment horizontal="center" vertical="center" wrapText="1"/>
      <protection/>
    </xf>
    <xf numFmtId="0" fontId="81" fillId="55" borderId="66" xfId="117" applyFont="1" applyFill="1" applyBorder="1" applyAlignment="1">
      <alignment horizontal="center" vertical="center" wrapText="1"/>
      <protection/>
    </xf>
    <xf numFmtId="0" fontId="81" fillId="55" borderId="61" xfId="117" applyFont="1" applyFill="1" applyBorder="1" applyAlignment="1">
      <alignment horizontal="center" vertical="center" wrapText="1"/>
      <protection/>
    </xf>
  </cellXfs>
  <cellStyles count="152">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5 3" xfId="25"/>
    <cellStyle name="20% - Énfasis6" xfId="26"/>
    <cellStyle name="20% - Énfasis6 2" xfId="27"/>
    <cellStyle name="20% - Énfasis6 3" xfId="28"/>
    <cellStyle name="40% - Énfasis1" xfId="29"/>
    <cellStyle name="40% - Énfasis1 2" xfId="30"/>
    <cellStyle name="40% - Énfasis1 3" xfId="31"/>
    <cellStyle name="40% - Énfasis2" xfId="32"/>
    <cellStyle name="40% - Énfasis2 2" xfId="33"/>
    <cellStyle name="40% - Énfasis2 3" xfId="34"/>
    <cellStyle name="40% - Énfasis3" xfId="35"/>
    <cellStyle name="40% - Énfasis3 2" xfId="36"/>
    <cellStyle name="40% - Énfasis4" xfId="37"/>
    <cellStyle name="40% - Énfasis4 2" xfId="38"/>
    <cellStyle name="40% - Énfasis4 3" xfId="39"/>
    <cellStyle name="40% - Énfasis5" xfId="40"/>
    <cellStyle name="40% - Énfasis5 2" xfId="41"/>
    <cellStyle name="40% - Énfasis5 3" xfId="42"/>
    <cellStyle name="40% - Énfasis6" xfId="43"/>
    <cellStyle name="40% - Énfasis6 2" xfId="44"/>
    <cellStyle name="40% - Énfasis6 3" xfId="45"/>
    <cellStyle name="60% - Énfasis1" xfId="46"/>
    <cellStyle name="60% - Énfasis1 2" xfId="47"/>
    <cellStyle name="60% - Énfasis2" xfId="48"/>
    <cellStyle name="60% - Énfasis2 2" xfId="49"/>
    <cellStyle name="60% - Énfasis3" xfId="50"/>
    <cellStyle name="60% - Énfasis3 2" xfId="51"/>
    <cellStyle name="60% - Énfasis4" xfId="52"/>
    <cellStyle name="60% - Énfasis4 2" xfId="53"/>
    <cellStyle name="60% - Énfasis5" xfId="54"/>
    <cellStyle name="60% - Énfasis5 2" xfId="55"/>
    <cellStyle name="60% - Énfasis6" xfId="56"/>
    <cellStyle name="60% - Énfasis6 2" xfId="57"/>
    <cellStyle name="Buena" xfId="58"/>
    <cellStyle name="Buena 2" xfId="59"/>
    <cellStyle name="Cálculo" xfId="60"/>
    <cellStyle name="Cálculo 2" xfId="61"/>
    <cellStyle name="Celda de comprobación" xfId="62"/>
    <cellStyle name="Celda de comprobación 2" xfId="63"/>
    <cellStyle name="Celda vinculada" xfId="64"/>
    <cellStyle name="Celda vinculada 2" xfId="65"/>
    <cellStyle name="Encabezado 1" xfId="66"/>
    <cellStyle name="Encabezado 4" xfId="67"/>
    <cellStyle name="Encabezado 4 2" xfId="68"/>
    <cellStyle name="Énfasis1" xfId="69"/>
    <cellStyle name="Énfasis1 2" xfId="70"/>
    <cellStyle name="Énfasis2" xfId="71"/>
    <cellStyle name="Énfasis2 2" xfId="72"/>
    <cellStyle name="Énfasis3" xfId="73"/>
    <cellStyle name="Énfasis3 2" xfId="74"/>
    <cellStyle name="Énfasis4" xfId="75"/>
    <cellStyle name="Énfasis4 2" xfId="76"/>
    <cellStyle name="Énfasis5" xfId="77"/>
    <cellStyle name="Énfasis5 2" xfId="78"/>
    <cellStyle name="Énfasis6" xfId="79"/>
    <cellStyle name="Énfasis6 2" xfId="80"/>
    <cellStyle name="Entrada" xfId="81"/>
    <cellStyle name="Entrada 2" xfId="82"/>
    <cellStyle name="Euro" xfId="83"/>
    <cellStyle name="Excel Built-in Normal" xfId="84"/>
    <cellStyle name="Hyperlink" xfId="85"/>
    <cellStyle name="Followed Hyperlink" xfId="86"/>
    <cellStyle name="Incorrecto" xfId="87"/>
    <cellStyle name="Incorrecto 2" xfId="88"/>
    <cellStyle name="Comma" xfId="89"/>
    <cellStyle name="Comma [0]" xfId="90"/>
    <cellStyle name="Millares 2" xfId="91"/>
    <cellStyle name="Millares 2 2" xfId="92"/>
    <cellStyle name="Millares 2 3" xfId="93"/>
    <cellStyle name="Millares 3" xfId="94"/>
    <cellStyle name="Millares 3 2" xfId="95"/>
    <cellStyle name="Millares 4" xfId="96"/>
    <cellStyle name="Millares 5" xfId="97"/>
    <cellStyle name="Millares 6" xfId="98"/>
    <cellStyle name="Millares 7" xfId="99"/>
    <cellStyle name="Millares_Formatos del Instructivo E-S  2008" xfId="100"/>
    <cellStyle name="Currency" xfId="101"/>
    <cellStyle name="Currency [0]" xfId="102"/>
    <cellStyle name="Moneda 2" xfId="103"/>
    <cellStyle name="Moneda 3" xfId="104"/>
    <cellStyle name="Neutral" xfId="105"/>
    <cellStyle name="Neutral 2" xfId="106"/>
    <cellStyle name="Normal 10" xfId="107"/>
    <cellStyle name="Normal 10 2" xfId="108"/>
    <cellStyle name="Normal 11" xfId="109"/>
    <cellStyle name="Normal 12" xfId="110"/>
    <cellStyle name="Normal 12 2" xfId="111"/>
    <cellStyle name="Normal 13" xfId="112"/>
    <cellStyle name="Normal 13 2" xfId="113"/>
    <cellStyle name="Normal 14" xfId="114"/>
    <cellStyle name="Normal 15" xfId="115"/>
    <cellStyle name="Normal 16" xfId="116"/>
    <cellStyle name="Normal 17" xfId="117"/>
    <cellStyle name="Normal 18" xfId="118"/>
    <cellStyle name="Normal 2" xfId="119"/>
    <cellStyle name="Normal 2 2" xfId="120"/>
    <cellStyle name="Normal 2 2 2" xfId="121"/>
    <cellStyle name="Normal 2 3" xfId="122"/>
    <cellStyle name="Normal 2 4" xfId="123"/>
    <cellStyle name="Normal 2 5" xfId="124"/>
    <cellStyle name="Normal 2 6" xfId="125"/>
    <cellStyle name="Normal 2 7" xfId="126"/>
    <cellStyle name="Normal 2 8" xfId="127"/>
    <cellStyle name="Normal 2_BASE 2010 B" xfId="128"/>
    <cellStyle name="Normal 3" xfId="129"/>
    <cellStyle name="Normal 3 2" xfId="130"/>
    <cellStyle name="Normal 3 3" xfId="131"/>
    <cellStyle name="Normal 3 4" xfId="132"/>
    <cellStyle name="Normal 3 5" xfId="133"/>
    <cellStyle name="Normal 4" xfId="134"/>
    <cellStyle name="Normal 4 2" xfId="135"/>
    <cellStyle name="Normal 5" xfId="136"/>
    <cellStyle name="Normal 5 2" xfId="137"/>
    <cellStyle name="Normal 5 3" xfId="138"/>
    <cellStyle name="Normal 6" xfId="139"/>
    <cellStyle name="Normal 7" xfId="140"/>
    <cellStyle name="Normal 8" xfId="141"/>
    <cellStyle name="Normal 9" xfId="142"/>
    <cellStyle name="Normal_FORMATO IAIE IAT" xfId="143"/>
    <cellStyle name="Normal_Formatos E-M  2008 Benito Juárez" xfId="144"/>
    <cellStyle name="Notas" xfId="145"/>
    <cellStyle name="Notas 2" xfId="146"/>
    <cellStyle name="Notas 3" xfId="147"/>
    <cellStyle name="Percent" xfId="148"/>
    <cellStyle name="Porcentual 2" xfId="149"/>
    <cellStyle name="Porcentual 2 2" xfId="150"/>
    <cellStyle name="Salida" xfId="151"/>
    <cellStyle name="Salida 2" xfId="152"/>
    <cellStyle name="Texto de advertencia" xfId="153"/>
    <cellStyle name="Texto de advertencia 2" xfId="154"/>
    <cellStyle name="Texto explicativo" xfId="155"/>
    <cellStyle name="Texto explicativo 2" xfId="156"/>
    <cellStyle name="Título" xfId="157"/>
    <cellStyle name="Título 1 2" xfId="158"/>
    <cellStyle name="Título 2" xfId="159"/>
    <cellStyle name="Título 2 2" xfId="160"/>
    <cellStyle name="Título 3" xfId="161"/>
    <cellStyle name="Título 3 2" xfId="162"/>
    <cellStyle name="Título 4" xfId="163"/>
    <cellStyle name="Total" xfId="164"/>
    <cellStyle name="Total 2" xfId="165"/>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41</xdr:row>
      <xdr:rowOff>161925</xdr:rowOff>
    </xdr:from>
    <xdr:to>
      <xdr:col>4</xdr:col>
      <xdr:colOff>485775</xdr:colOff>
      <xdr:row>41</xdr:row>
      <xdr:rowOff>161925</xdr:rowOff>
    </xdr:to>
    <xdr:sp>
      <xdr:nvSpPr>
        <xdr:cNvPr id="1" name="4 Conector recto"/>
        <xdr:cNvSpPr>
          <a:spLocks/>
        </xdr:cNvSpPr>
      </xdr:nvSpPr>
      <xdr:spPr>
        <a:xfrm>
          <a:off x="1466850" y="18840450"/>
          <a:ext cx="2867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962025</xdr:colOff>
      <xdr:row>41</xdr:row>
      <xdr:rowOff>142875</xdr:rowOff>
    </xdr:from>
    <xdr:to>
      <xdr:col>9</xdr:col>
      <xdr:colOff>1676400</xdr:colOff>
      <xdr:row>41</xdr:row>
      <xdr:rowOff>142875</xdr:rowOff>
    </xdr:to>
    <xdr:sp>
      <xdr:nvSpPr>
        <xdr:cNvPr id="2" name="8 Conector recto"/>
        <xdr:cNvSpPr>
          <a:spLocks/>
        </xdr:cNvSpPr>
      </xdr:nvSpPr>
      <xdr:spPr>
        <a:xfrm>
          <a:off x="6867525" y="18821400"/>
          <a:ext cx="2924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15</xdr:row>
      <xdr:rowOff>133350</xdr:rowOff>
    </xdr:from>
    <xdr:to>
      <xdr:col>1</xdr:col>
      <xdr:colOff>819150</xdr:colOff>
      <xdr:row>15</xdr:row>
      <xdr:rowOff>133350</xdr:rowOff>
    </xdr:to>
    <xdr:sp>
      <xdr:nvSpPr>
        <xdr:cNvPr id="1" name="3 Conector recto"/>
        <xdr:cNvSpPr>
          <a:spLocks/>
        </xdr:cNvSpPr>
      </xdr:nvSpPr>
      <xdr:spPr>
        <a:xfrm>
          <a:off x="1552575" y="6800850"/>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342900</xdr:colOff>
      <xdr:row>15</xdr:row>
      <xdr:rowOff>142875</xdr:rowOff>
    </xdr:from>
    <xdr:to>
      <xdr:col>4</xdr:col>
      <xdr:colOff>2524125</xdr:colOff>
      <xdr:row>15</xdr:row>
      <xdr:rowOff>142875</xdr:rowOff>
    </xdr:to>
    <xdr:sp>
      <xdr:nvSpPr>
        <xdr:cNvPr id="2" name="4 Conector recto"/>
        <xdr:cNvSpPr>
          <a:spLocks/>
        </xdr:cNvSpPr>
      </xdr:nvSpPr>
      <xdr:spPr>
        <a:xfrm>
          <a:off x="6229350" y="6810375"/>
          <a:ext cx="3429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30</xdr:row>
      <xdr:rowOff>0</xdr:rowOff>
    </xdr:from>
    <xdr:to>
      <xdr:col>3</xdr:col>
      <xdr:colOff>952500</xdr:colOff>
      <xdr:row>30</xdr:row>
      <xdr:rowOff>0</xdr:rowOff>
    </xdr:to>
    <xdr:sp>
      <xdr:nvSpPr>
        <xdr:cNvPr id="1" name="3 Conector recto"/>
        <xdr:cNvSpPr>
          <a:spLocks/>
        </xdr:cNvSpPr>
      </xdr:nvSpPr>
      <xdr:spPr>
        <a:xfrm>
          <a:off x="828675" y="68865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2505075</xdr:colOff>
      <xdr:row>30</xdr:row>
      <xdr:rowOff>0</xdr:rowOff>
    </xdr:from>
    <xdr:to>
      <xdr:col>5</xdr:col>
      <xdr:colOff>2933700</xdr:colOff>
      <xdr:row>30</xdr:row>
      <xdr:rowOff>0</xdr:rowOff>
    </xdr:to>
    <xdr:sp>
      <xdr:nvSpPr>
        <xdr:cNvPr id="2" name="4 Conector recto"/>
        <xdr:cNvSpPr>
          <a:spLocks/>
        </xdr:cNvSpPr>
      </xdr:nvSpPr>
      <xdr:spPr>
        <a:xfrm>
          <a:off x="6381750" y="68865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704850</xdr:colOff>
      <xdr:row>10</xdr:row>
      <xdr:rowOff>190500</xdr:rowOff>
    </xdr:from>
    <xdr:to>
      <xdr:col>5</xdr:col>
      <xdr:colOff>76200</xdr:colOff>
      <xdr:row>16</xdr:row>
      <xdr:rowOff>66675</xdr:rowOff>
    </xdr:to>
    <xdr:pic>
      <xdr:nvPicPr>
        <xdr:cNvPr id="3" name="Imagen 3"/>
        <xdr:cNvPicPr preferRelativeResize="1">
          <a:picLocks noChangeAspect="1"/>
        </xdr:cNvPicPr>
      </xdr:nvPicPr>
      <xdr:blipFill>
        <a:blip r:embed="rId1"/>
        <a:stretch>
          <a:fillRect/>
        </a:stretch>
      </xdr:blipFill>
      <xdr:spPr>
        <a:xfrm>
          <a:off x="2352675" y="2771775"/>
          <a:ext cx="4133850" cy="1247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1362075</xdr:colOff>
      <xdr:row>22</xdr:row>
      <xdr:rowOff>0</xdr:rowOff>
    </xdr:from>
    <xdr:to>
      <xdr:col>1</xdr:col>
      <xdr:colOff>762000</xdr:colOff>
      <xdr:row>22</xdr:row>
      <xdr:rowOff>0</xdr:rowOff>
    </xdr:to>
    <xdr:sp>
      <xdr:nvSpPr>
        <xdr:cNvPr id="1" name="4 Conector recto"/>
        <xdr:cNvSpPr>
          <a:spLocks/>
        </xdr:cNvSpPr>
      </xdr:nvSpPr>
      <xdr:spPr>
        <a:xfrm>
          <a:off x="1362075" y="64770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22</xdr:row>
      <xdr:rowOff>0</xdr:rowOff>
    </xdr:from>
    <xdr:to>
      <xdr:col>4</xdr:col>
      <xdr:colOff>2286000</xdr:colOff>
      <xdr:row>22</xdr:row>
      <xdr:rowOff>0</xdr:rowOff>
    </xdr:to>
    <xdr:sp>
      <xdr:nvSpPr>
        <xdr:cNvPr id="2" name="5 Conector recto"/>
        <xdr:cNvSpPr>
          <a:spLocks/>
        </xdr:cNvSpPr>
      </xdr:nvSpPr>
      <xdr:spPr>
        <a:xfrm>
          <a:off x="6753225" y="64770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8</xdr:row>
      <xdr:rowOff>0</xdr:rowOff>
    </xdr:from>
    <xdr:to>
      <xdr:col>4</xdr:col>
      <xdr:colOff>200025</xdr:colOff>
      <xdr:row>12</xdr:row>
      <xdr:rowOff>19050</xdr:rowOff>
    </xdr:to>
    <xdr:pic>
      <xdr:nvPicPr>
        <xdr:cNvPr id="3" name="Imagen 3"/>
        <xdr:cNvPicPr preferRelativeResize="1">
          <a:picLocks noChangeAspect="1"/>
        </xdr:cNvPicPr>
      </xdr:nvPicPr>
      <xdr:blipFill>
        <a:blip r:embed="rId1"/>
        <a:stretch>
          <a:fillRect/>
        </a:stretch>
      </xdr:blipFill>
      <xdr:spPr>
        <a:xfrm>
          <a:off x="3486150" y="2676525"/>
          <a:ext cx="4143375" cy="1276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28</xdr:row>
      <xdr:rowOff>152400</xdr:rowOff>
    </xdr:from>
    <xdr:to>
      <xdr:col>1</xdr:col>
      <xdr:colOff>228600</xdr:colOff>
      <xdr:row>28</xdr:row>
      <xdr:rowOff>152400</xdr:rowOff>
    </xdr:to>
    <xdr:sp>
      <xdr:nvSpPr>
        <xdr:cNvPr id="1" name="3 Conector recto"/>
        <xdr:cNvSpPr>
          <a:spLocks/>
        </xdr:cNvSpPr>
      </xdr:nvSpPr>
      <xdr:spPr>
        <a:xfrm>
          <a:off x="771525" y="69342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1038225</xdr:colOff>
      <xdr:row>28</xdr:row>
      <xdr:rowOff>152400</xdr:rowOff>
    </xdr:from>
    <xdr:to>
      <xdr:col>3</xdr:col>
      <xdr:colOff>4000500</xdr:colOff>
      <xdr:row>28</xdr:row>
      <xdr:rowOff>152400</xdr:rowOff>
    </xdr:to>
    <xdr:sp>
      <xdr:nvSpPr>
        <xdr:cNvPr id="2" name="4 Conector recto"/>
        <xdr:cNvSpPr>
          <a:spLocks/>
        </xdr:cNvSpPr>
      </xdr:nvSpPr>
      <xdr:spPr>
        <a:xfrm>
          <a:off x="6343650" y="69342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161925</xdr:rowOff>
    </xdr:from>
    <xdr:to>
      <xdr:col>2</xdr:col>
      <xdr:colOff>1104900</xdr:colOff>
      <xdr:row>25</xdr:row>
      <xdr:rowOff>161925</xdr:rowOff>
    </xdr:to>
    <xdr:sp>
      <xdr:nvSpPr>
        <xdr:cNvPr id="1" name="3 Conector recto"/>
        <xdr:cNvSpPr>
          <a:spLocks/>
        </xdr:cNvSpPr>
      </xdr:nvSpPr>
      <xdr:spPr>
        <a:xfrm>
          <a:off x="1447800" y="100107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1276350</xdr:colOff>
      <xdr:row>25</xdr:row>
      <xdr:rowOff>161925</xdr:rowOff>
    </xdr:from>
    <xdr:to>
      <xdr:col>3</xdr:col>
      <xdr:colOff>4238625</xdr:colOff>
      <xdr:row>25</xdr:row>
      <xdr:rowOff>161925</xdr:rowOff>
    </xdr:to>
    <xdr:sp>
      <xdr:nvSpPr>
        <xdr:cNvPr id="2" name="4 Conector recto"/>
        <xdr:cNvSpPr>
          <a:spLocks/>
        </xdr:cNvSpPr>
      </xdr:nvSpPr>
      <xdr:spPr>
        <a:xfrm>
          <a:off x="6353175" y="100107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13</xdr:row>
      <xdr:rowOff>0</xdr:rowOff>
    </xdr:from>
    <xdr:to>
      <xdr:col>3</xdr:col>
      <xdr:colOff>2876550</xdr:colOff>
      <xdr:row>18</xdr:row>
      <xdr:rowOff>114300</xdr:rowOff>
    </xdr:to>
    <xdr:pic>
      <xdr:nvPicPr>
        <xdr:cNvPr id="1" name="Imagen 1"/>
        <xdr:cNvPicPr preferRelativeResize="1">
          <a:picLocks noChangeAspect="1"/>
        </xdr:cNvPicPr>
      </xdr:nvPicPr>
      <xdr:blipFill>
        <a:blip r:embed="rId1"/>
        <a:stretch>
          <a:fillRect/>
        </a:stretch>
      </xdr:blipFill>
      <xdr:spPr>
        <a:xfrm>
          <a:off x="2847975" y="3133725"/>
          <a:ext cx="4133850" cy="1257300"/>
        </a:xfrm>
        <a:prstGeom prst="rect">
          <a:avLst/>
        </a:prstGeom>
        <a:noFill/>
        <a:ln w="9525" cmpd="sng">
          <a:noFill/>
        </a:ln>
      </xdr:spPr>
    </xdr:pic>
    <xdr:clientData/>
  </xdr:twoCellAnchor>
  <xdr:twoCellAnchor>
    <xdr:from>
      <xdr:col>0</xdr:col>
      <xdr:colOff>1381125</xdr:colOff>
      <xdr:row>30</xdr:row>
      <xdr:rowOff>0</xdr:rowOff>
    </xdr:from>
    <xdr:to>
      <xdr:col>3</xdr:col>
      <xdr:colOff>28575</xdr:colOff>
      <xdr:row>30</xdr:row>
      <xdr:rowOff>0</xdr:rowOff>
    </xdr:to>
    <xdr:sp>
      <xdr:nvSpPr>
        <xdr:cNvPr id="2" name="3 Conector recto"/>
        <xdr:cNvSpPr>
          <a:spLocks/>
        </xdr:cNvSpPr>
      </xdr:nvSpPr>
      <xdr:spPr>
        <a:xfrm>
          <a:off x="1381125" y="6667500"/>
          <a:ext cx="2752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1543050</xdr:colOff>
      <xdr:row>30</xdr:row>
      <xdr:rowOff>0</xdr:rowOff>
    </xdr:from>
    <xdr:to>
      <xdr:col>4</xdr:col>
      <xdr:colOff>1590675</xdr:colOff>
      <xdr:row>30</xdr:row>
      <xdr:rowOff>0</xdr:rowOff>
    </xdr:to>
    <xdr:sp>
      <xdr:nvSpPr>
        <xdr:cNvPr id="3" name="4 Conector recto"/>
        <xdr:cNvSpPr>
          <a:spLocks/>
        </xdr:cNvSpPr>
      </xdr:nvSpPr>
      <xdr:spPr>
        <a:xfrm>
          <a:off x="5648325" y="66675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25</xdr:row>
      <xdr:rowOff>0</xdr:rowOff>
    </xdr:from>
    <xdr:to>
      <xdr:col>0</xdr:col>
      <xdr:colOff>3552825</xdr:colOff>
      <xdr:row>25</xdr:row>
      <xdr:rowOff>0</xdr:rowOff>
    </xdr:to>
    <xdr:sp>
      <xdr:nvSpPr>
        <xdr:cNvPr id="1" name="4 Conector recto"/>
        <xdr:cNvSpPr>
          <a:spLocks/>
        </xdr:cNvSpPr>
      </xdr:nvSpPr>
      <xdr:spPr>
        <a:xfrm>
          <a:off x="762000" y="5086350"/>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638175</xdr:colOff>
      <xdr:row>25</xdr:row>
      <xdr:rowOff>0</xdr:rowOff>
    </xdr:from>
    <xdr:to>
      <xdr:col>3</xdr:col>
      <xdr:colOff>1466850</xdr:colOff>
      <xdr:row>25</xdr:row>
      <xdr:rowOff>0</xdr:rowOff>
    </xdr:to>
    <xdr:sp>
      <xdr:nvSpPr>
        <xdr:cNvPr id="2" name="5 Conector recto"/>
        <xdr:cNvSpPr>
          <a:spLocks/>
        </xdr:cNvSpPr>
      </xdr:nvSpPr>
      <xdr:spPr>
        <a:xfrm>
          <a:off x="4791075" y="5086350"/>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2181225</xdr:colOff>
      <xdr:row>8</xdr:row>
      <xdr:rowOff>104775</xdr:rowOff>
    </xdr:from>
    <xdr:to>
      <xdr:col>3</xdr:col>
      <xdr:colOff>104775</xdr:colOff>
      <xdr:row>15</xdr:row>
      <xdr:rowOff>38100</xdr:rowOff>
    </xdr:to>
    <xdr:pic>
      <xdr:nvPicPr>
        <xdr:cNvPr id="3" name="Imagen 3"/>
        <xdr:cNvPicPr preferRelativeResize="1">
          <a:picLocks noChangeAspect="1"/>
        </xdr:cNvPicPr>
      </xdr:nvPicPr>
      <xdr:blipFill>
        <a:blip r:embed="rId1"/>
        <a:stretch>
          <a:fillRect/>
        </a:stretch>
      </xdr:blipFill>
      <xdr:spPr>
        <a:xfrm>
          <a:off x="2181225" y="2009775"/>
          <a:ext cx="4124325" cy="1266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1666875</xdr:colOff>
      <xdr:row>17</xdr:row>
      <xdr:rowOff>142875</xdr:rowOff>
    </xdr:from>
    <xdr:to>
      <xdr:col>2</xdr:col>
      <xdr:colOff>885825</xdr:colOff>
      <xdr:row>17</xdr:row>
      <xdr:rowOff>142875</xdr:rowOff>
    </xdr:to>
    <xdr:sp>
      <xdr:nvSpPr>
        <xdr:cNvPr id="1" name="3 Conector recto"/>
        <xdr:cNvSpPr>
          <a:spLocks/>
        </xdr:cNvSpPr>
      </xdr:nvSpPr>
      <xdr:spPr>
        <a:xfrm>
          <a:off x="1666875" y="7134225"/>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952500</xdr:colOff>
      <xdr:row>17</xdr:row>
      <xdr:rowOff>142875</xdr:rowOff>
    </xdr:from>
    <xdr:to>
      <xdr:col>7</xdr:col>
      <xdr:colOff>276225</xdr:colOff>
      <xdr:row>17</xdr:row>
      <xdr:rowOff>142875</xdr:rowOff>
    </xdr:to>
    <xdr:sp>
      <xdr:nvSpPr>
        <xdr:cNvPr id="2" name="4 Conector recto"/>
        <xdr:cNvSpPr>
          <a:spLocks/>
        </xdr:cNvSpPr>
      </xdr:nvSpPr>
      <xdr:spPr>
        <a:xfrm>
          <a:off x="6819900" y="7134225"/>
          <a:ext cx="2638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90</xdr:row>
      <xdr:rowOff>0</xdr:rowOff>
    </xdr:from>
    <xdr:to>
      <xdr:col>0</xdr:col>
      <xdr:colOff>3562350</xdr:colOff>
      <xdr:row>90</xdr:row>
      <xdr:rowOff>0</xdr:rowOff>
    </xdr:to>
    <xdr:sp>
      <xdr:nvSpPr>
        <xdr:cNvPr id="1" name="4 Conector recto"/>
        <xdr:cNvSpPr>
          <a:spLocks/>
        </xdr:cNvSpPr>
      </xdr:nvSpPr>
      <xdr:spPr>
        <a:xfrm>
          <a:off x="762000" y="17830800"/>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xdr:colOff>
      <xdr:row>90</xdr:row>
      <xdr:rowOff>0</xdr:rowOff>
    </xdr:from>
    <xdr:to>
      <xdr:col>1</xdr:col>
      <xdr:colOff>2914650</xdr:colOff>
      <xdr:row>90</xdr:row>
      <xdr:rowOff>0</xdr:rowOff>
    </xdr:to>
    <xdr:sp>
      <xdr:nvSpPr>
        <xdr:cNvPr id="2" name="5 Conector recto"/>
        <xdr:cNvSpPr>
          <a:spLocks/>
        </xdr:cNvSpPr>
      </xdr:nvSpPr>
      <xdr:spPr>
        <a:xfrm>
          <a:off x="6343650" y="178308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2733675</xdr:colOff>
      <xdr:row>29</xdr:row>
      <xdr:rowOff>171450</xdr:rowOff>
    </xdr:from>
    <xdr:to>
      <xdr:col>1</xdr:col>
      <xdr:colOff>542925</xdr:colOff>
      <xdr:row>36</xdr:row>
      <xdr:rowOff>95250</xdr:rowOff>
    </xdr:to>
    <xdr:pic>
      <xdr:nvPicPr>
        <xdr:cNvPr id="3" name="Imagen 3"/>
        <xdr:cNvPicPr preferRelativeResize="1">
          <a:picLocks noChangeAspect="1"/>
        </xdr:cNvPicPr>
      </xdr:nvPicPr>
      <xdr:blipFill>
        <a:blip r:embed="rId1"/>
        <a:stretch>
          <a:fillRect/>
        </a:stretch>
      </xdr:blipFill>
      <xdr:spPr>
        <a:xfrm>
          <a:off x="2733675" y="6057900"/>
          <a:ext cx="4124325" cy="1257300"/>
        </a:xfrm>
        <a:prstGeom prst="rect">
          <a:avLst/>
        </a:prstGeom>
        <a:noFill/>
        <a:ln w="9525" cmpd="sng">
          <a:noFill/>
        </a:ln>
      </xdr:spPr>
    </xdr:pic>
    <xdr:clientData/>
  </xdr:twoCellAnchor>
  <xdr:twoCellAnchor editAs="oneCell">
    <xdr:from>
      <xdr:col>0</xdr:col>
      <xdr:colOff>2733675</xdr:colOff>
      <xdr:row>70</xdr:row>
      <xdr:rowOff>9525</xdr:rowOff>
    </xdr:from>
    <xdr:to>
      <xdr:col>1</xdr:col>
      <xdr:colOff>542925</xdr:colOff>
      <xdr:row>76</xdr:row>
      <xdr:rowOff>123825</xdr:rowOff>
    </xdr:to>
    <xdr:pic>
      <xdr:nvPicPr>
        <xdr:cNvPr id="4" name="Imagen 3"/>
        <xdr:cNvPicPr preferRelativeResize="1">
          <a:picLocks noChangeAspect="1"/>
        </xdr:cNvPicPr>
      </xdr:nvPicPr>
      <xdr:blipFill>
        <a:blip r:embed="rId1"/>
        <a:stretch>
          <a:fillRect/>
        </a:stretch>
      </xdr:blipFill>
      <xdr:spPr>
        <a:xfrm>
          <a:off x="2733675" y="14087475"/>
          <a:ext cx="4124325" cy="1257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2028825</xdr:colOff>
      <xdr:row>10</xdr:row>
      <xdr:rowOff>104775</xdr:rowOff>
    </xdr:from>
    <xdr:to>
      <xdr:col>3</xdr:col>
      <xdr:colOff>219075</xdr:colOff>
      <xdr:row>17</xdr:row>
      <xdr:rowOff>38100</xdr:rowOff>
    </xdr:to>
    <xdr:pic>
      <xdr:nvPicPr>
        <xdr:cNvPr id="1" name="Imagen 1"/>
        <xdr:cNvPicPr preferRelativeResize="1">
          <a:picLocks noChangeAspect="1"/>
        </xdr:cNvPicPr>
      </xdr:nvPicPr>
      <xdr:blipFill>
        <a:blip r:embed="rId1"/>
        <a:stretch>
          <a:fillRect/>
        </a:stretch>
      </xdr:blipFill>
      <xdr:spPr>
        <a:xfrm>
          <a:off x="2028825" y="2619375"/>
          <a:ext cx="4133850" cy="1266825"/>
        </a:xfrm>
        <a:prstGeom prst="rect">
          <a:avLst/>
        </a:prstGeom>
        <a:noFill/>
        <a:ln w="9525" cmpd="sng">
          <a:noFill/>
        </a:ln>
      </xdr:spPr>
    </xdr:pic>
    <xdr:clientData/>
  </xdr:twoCellAnchor>
  <xdr:twoCellAnchor>
    <xdr:from>
      <xdr:col>0</xdr:col>
      <xdr:colOff>923925</xdr:colOff>
      <xdr:row>30</xdr:row>
      <xdr:rowOff>133350</xdr:rowOff>
    </xdr:from>
    <xdr:to>
      <xdr:col>1</xdr:col>
      <xdr:colOff>1419225</xdr:colOff>
      <xdr:row>30</xdr:row>
      <xdr:rowOff>133350</xdr:rowOff>
    </xdr:to>
    <xdr:sp>
      <xdr:nvSpPr>
        <xdr:cNvPr id="2" name="3 Conector recto"/>
        <xdr:cNvSpPr>
          <a:spLocks/>
        </xdr:cNvSpPr>
      </xdr:nvSpPr>
      <xdr:spPr>
        <a:xfrm>
          <a:off x="923925" y="6429375"/>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828675</xdr:colOff>
      <xdr:row>30</xdr:row>
      <xdr:rowOff>142875</xdr:rowOff>
    </xdr:from>
    <xdr:to>
      <xdr:col>4</xdr:col>
      <xdr:colOff>981075</xdr:colOff>
      <xdr:row>30</xdr:row>
      <xdr:rowOff>142875</xdr:rowOff>
    </xdr:to>
    <xdr:sp>
      <xdr:nvSpPr>
        <xdr:cNvPr id="3" name="4 Conector recto"/>
        <xdr:cNvSpPr>
          <a:spLocks/>
        </xdr:cNvSpPr>
      </xdr:nvSpPr>
      <xdr:spPr>
        <a:xfrm>
          <a:off x="5591175" y="6438900"/>
          <a:ext cx="2514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33</xdr:row>
      <xdr:rowOff>0</xdr:rowOff>
    </xdr:from>
    <xdr:to>
      <xdr:col>7</xdr:col>
      <xdr:colOff>104775</xdr:colOff>
      <xdr:row>33</xdr:row>
      <xdr:rowOff>0</xdr:rowOff>
    </xdr:to>
    <xdr:sp>
      <xdr:nvSpPr>
        <xdr:cNvPr id="1" name="4 Conector recto"/>
        <xdr:cNvSpPr>
          <a:spLocks/>
        </xdr:cNvSpPr>
      </xdr:nvSpPr>
      <xdr:spPr>
        <a:xfrm>
          <a:off x="1076325" y="7038975"/>
          <a:ext cx="2362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704850</xdr:colOff>
      <xdr:row>33</xdr:row>
      <xdr:rowOff>0</xdr:rowOff>
    </xdr:from>
    <xdr:to>
      <xdr:col>14</xdr:col>
      <xdr:colOff>352425</xdr:colOff>
      <xdr:row>33</xdr:row>
      <xdr:rowOff>0</xdr:rowOff>
    </xdr:to>
    <xdr:sp>
      <xdr:nvSpPr>
        <xdr:cNvPr id="2" name="8 Conector recto"/>
        <xdr:cNvSpPr>
          <a:spLocks/>
        </xdr:cNvSpPr>
      </xdr:nvSpPr>
      <xdr:spPr>
        <a:xfrm>
          <a:off x="7010400" y="7038975"/>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2133600</xdr:colOff>
      <xdr:row>11</xdr:row>
      <xdr:rowOff>85725</xdr:rowOff>
    </xdr:from>
    <xdr:ext cx="4029075" cy="1076325"/>
    <xdr:sp>
      <xdr:nvSpPr>
        <xdr:cNvPr id="1" name="5 Rectángulo"/>
        <xdr:cNvSpPr>
          <a:spLocks/>
        </xdr:cNvSpPr>
      </xdr:nvSpPr>
      <xdr:spPr>
        <a:xfrm>
          <a:off x="3343275" y="2333625"/>
          <a:ext cx="4029075" cy="1076325"/>
        </a:xfrm>
        <a:prstGeom prst="rect">
          <a:avLst/>
        </a:prstGeom>
        <a:noFill/>
        <a:ln w="9525" cmpd="sng">
          <a:noFill/>
        </a:ln>
      </xdr:spPr>
      <xdr:txBody>
        <a:bodyPr vertOverflow="clip" wrap="square">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5</xdr:col>
      <xdr:colOff>114300</xdr:colOff>
      <xdr:row>34</xdr:row>
      <xdr:rowOff>152400</xdr:rowOff>
    </xdr:from>
    <xdr:to>
      <xdr:col>6</xdr:col>
      <xdr:colOff>361950</xdr:colOff>
      <xdr:row>34</xdr:row>
      <xdr:rowOff>152400</xdr:rowOff>
    </xdr:to>
    <xdr:sp>
      <xdr:nvSpPr>
        <xdr:cNvPr id="2" name="3 Conector recto"/>
        <xdr:cNvSpPr>
          <a:spLocks/>
        </xdr:cNvSpPr>
      </xdr:nvSpPr>
      <xdr:spPr>
        <a:xfrm>
          <a:off x="1323975" y="6286500"/>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647700</xdr:colOff>
      <xdr:row>34</xdr:row>
      <xdr:rowOff>152400</xdr:rowOff>
    </xdr:from>
    <xdr:to>
      <xdr:col>13</xdr:col>
      <xdr:colOff>542925</xdr:colOff>
      <xdr:row>34</xdr:row>
      <xdr:rowOff>152400</xdr:rowOff>
    </xdr:to>
    <xdr:sp>
      <xdr:nvSpPr>
        <xdr:cNvPr id="3" name="4 Conector recto"/>
        <xdr:cNvSpPr>
          <a:spLocks/>
        </xdr:cNvSpPr>
      </xdr:nvSpPr>
      <xdr:spPr>
        <a:xfrm>
          <a:off x="6419850" y="6286500"/>
          <a:ext cx="2971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628650</xdr:colOff>
      <xdr:row>11</xdr:row>
      <xdr:rowOff>38100</xdr:rowOff>
    </xdr:from>
    <xdr:ext cx="4019550" cy="1076325"/>
    <xdr:sp>
      <xdr:nvSpPr>
        <xdr:cNvPr id="1" name="5 Rectángulo"/>
        <xdr:cNvSpPr>
          <a:spLocks/>
        </xdr:cNvSpPr>
      </xdr:nvSpPr>
      <xdr:spPr>
        <a:xfrm>
          <a:off x="4267200" y="2781300"/>
          <a:ext cx="4019550" cy="1076325"/>
        </a:xfrm>
        <a:prstGeom prst="rect">
          <a:avLst/>
        </a:prstGeom>
        <a:noFill/>
        <a:ln w="9525" cmpd="sng">
          <a:noFill/>
        </a:ln>
      </xdr:spPr>
      <xdr:txBody>
        <a:bodyPr vertOverflow="clip" wrap="square">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4</xdr:col>
      <xdr:colOff>200025</xdr:colOff>
      <xdr:row>36</xdr:row>
      <xdr:rowOff>152400</xdr:rowOff>
    </xdr:from>
    <xdr:to>
      <xdr:col>6</xdr:col>
      <xdr:colOff>447675</xdr:colOff>
      <xdr:row>36</xdr:row>
      <xdr:rowOff>152400</xdr:rowOff>
    </xdr:to>
    <xdr:sp>
      <xdr:nvSpPr>
        <xdr:cNvPr id="2" name="3 Conector recto"/>
        <xdr:cNvSpPr>
          <a:spLocks/>
        </xdr:cNvSpPr>
      </xdr:nvSpPr>
      <xdr:spPr>
        <a:xfrm>
          <a:off x="1200150" y="7077075"/>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200025</xdr:colOff>
      <xdr:row>36</xdr:row>
      <xdr:rowOff>133350</xdr:rowOff>
    </xdr:from>
    <xdr:to>
      <xdr:col>20</xdr:col>
      <xdr:colOff>409575</xdr:colOff>
      <xdr:row>36</xdr:row>
      <xdr:rowOff>133350</xdr:rowOff>
    </xdr:to>
    <xdr:sp>
      <xdr:nvSpPr>
        <xdr:cNvPr id="3" name="4 Conector recto"/>
        <xdr:cNvSpPr>
          <a:spLocks/>
        </xdr:cNvSpPr>
      </xdr:nvSpPr>
      <xdr:spPr>
        <a:xfrm>
          <a:off x="8591550" y="7058025"/>
          <a:ext cx="2971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2886075</xdr:colOff>
      <xdr:row>12</xdr:row>
      <xdr:rowOff>38100</xdr:rowOff>
    </xdr:from>
    <xdr:ext cx="4010025" cy="1057275"/>
    <xdr:sp>
      <xdr:nvSpPr>
        <xdr:cNvPr id="1" name="5 Rectángulo"/>
        <xdr:cNvSpPr>
          <a:spLocks/>
        </xdr:cNvSpPr>
      </xdr:nvSpPr>
      <xdr:spPr>
        <a:xfrm>
          <a:off x="2886075" y="2609850"/>
          <a:ext cx="4010025" cy="1057275"/>
        </a:xfrm>
        <a:prstGeom prst="rect">
          <a:avLst/>
        </a:prstGeom>
        <a:noFill/>
        <a:ln w="9525" cmpd="sng">
          <a:noFill/>
        </a:ln>
      </xdr:spPr>
      <xdr:txBody>
        <a:bodyPr vertOverflow="clip" wrap="square">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666750</xdr:colOff>
      <xdr:row>36</xdr:row>
      <xdr:rowOff>161925</xdr:rowOff>
    </xdr:from>
    <xdr:to>
      <xdr:col>0</xdr:col>
      <xdr:colOff>3552825</xdr:colOff>
      <xdr:row>36</xdr:row>
      <xdr:rowOff>161925</xdr:rowOff>
    </xdr:to>
    <xdr:sp>
      <xdr:nvSpPr>
        <xdr:cNvPr id="2" name="4 Conector recto"/>
        <xdr:cNvSpPr>
          <a:spLocks/>
        </xdr:cNvSpPr>
      </xdr:nvSpPr>
      <xdr:spPr>
        <a:xfrm>
          <a:off x="666750" y="67818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1790700</xdr:colOff>
      <xdr:row>36</xdr:row>
      <xdr:rowOff>161925</xdr:rowOff>
    </xdr:from>
    <xdr:to>
      <xdr:col>1</xdr:col>
      <xdr:colOff>4752975</xdr:colOff>
      <xdr:row>36</xdr:row>
      <xdr:rowOff>161925</xdr:rowOff>
    </xdr:to>
    <xdr:sp>
      <xdr:nvSpPr>
        <xdr:cNvPr id="3" name="5 Conector recto"/>
        <xdr:cNvSpPr>
          <a:spLocks/>
        </xdr:cNvSpPr>
      </xdr:nvSpPr>
      <xdr:spPr>
        <a:xfrm>
          <a:off x="5772150" y="6781800"/>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34</xdr:row>
      <xdr:rowOff>133350</xdr:rowOff>
    </xdr:from>
    <xdr:to>
      <xdr:col>8</xdr:col>
      <xdr:colOff>133350</xdr:colOff>
      <xdr:row>34</xdr:row>
      <xdr:rowOff>133350</xdr:rowOff>
    </xdr:to>
    <xdr:sp>
      <xdr:nvSpPr>
        <xdr:cNvPr id="1" name="3 Conector recto"/>
        <xdr:cNvSpPr>
          <a:spLocks/>
        </xdr:cNvSpPr>
      </xdr:nvSpPr>
      <xdr:spPr>
        <a:xfrm>
          <a:off x="962025" y="6858000"/>
          <a:ext cx="2752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647700</xdr:colOff>
      <xdr:row>34</xdr:row>
      <xdr:rowOff>142875</xdr:rowOff>
    </xdr:from>
    <xdr:to>
      <xdr:col>17</xdr:col>
      <xdr:colOff>409575</xdr:colOff>
      <xdr:row>34</xdr:row>
      <xdr:rowOff>142875</xdr:rowOff>
    </xdr:to>
    <xdr:sp>
      <xdr:nvSpPr>
        <xdr:cNvPr id="2" name="4 Conector recto"/>
        <xdr:cNvSpPr>
          <a:spLocks/>
        </xdr:cNvSpPr>
      </xdr:nvSpPr>
      <xdr:spPr>
        <a:xfrm>
          <a:off x="9029700" y="6867525"/>
          <a:ext cx="2971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13</xdr:row>
      <xdr:rowOff>133350</xdr:rowOff>
    </xdr:from>
    <xdr:to>
      <xdr:col>8</xdr:col>
      <xdr:colOff>666750</xdr:colOff>
      <xdr:row>13</xdr:row>
      <xdr:rowOff>133350</xdr:rowOff>
    </xdr:to>
    <xdr:sp>
      <xdr:nvSpPr>
        <xdr:cNvPr id="1" name="3 Conector recto"/>
        <xdr:cNvSpPr>
          <a:spLocks/>
        </xdr:cNvSpPr>
      </xdr:nvSpPr>
      <xdr:spPr>
        <a:xfrm>
          <a:off x="990600" y="7324725"/>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419100</xdr:colOff>
      <xdr:row>13</xdr:row>
      <xdr:rowOff>142875</xdr:rowOff>
    </xdr:from>
    <xdr:to>
      <xdr:col>15</xdr:col>
      <xdr:colOff>1057275</xdr:colOff>
      <xdr:row>13</xdr:row>
      <xdr:rowOff>142875</xdr:rowOff>
    </xdr:to>
    <xdr:sp>
      <xdr:nvSpPr>
        <xdr:cNvPr id="2" name="4 Conector recto"/>
        <xdr:cNvSpPr>
          <a:spLocks/>
        </xdr:cNvSpPr>
      </xdr:nvSpPr>
      <xdr:spPr>
        <a:xfrm>
          <a:off x="7210425" y="7334250"/>
          <a:ext cx="252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14</xdr:row>
      <xdr:rowOff>57150</xdr:rowOff>
    </xdr:from>
    <xdr:to>
      <xdr:col>5</xdr:col>
      <xdr:colOff>476250</xdr:colOff>
      <xdr:row>21</xdr:row>
      <xdr:rowOff>142875</xdr:rowOff>
    </xdr:to>
    <xdr:pic>
      <xdr:nvPicPr>
        <xdr:cNvPr id="1" name="Imagen 3"/>
        <xdr:cNvPicPr preferRelativeResize="1">
          <a:picLocks noChangeAspect="1"/>
        </xdr:cNvPicPr>
      </xdr:nvPicPr>
      <xdr:blipFill>
        <a:blip r:embed="rId1"/>
        <a:stretch>
          <a:fillRect/>
        </a:stretch>
      </xdr:blipFill>
      <xdr:spPr>
        <a:xfrm>
          <a:off x="3895725" y="2933700"/>
          <a:ext cx="4133850" cy="1219200"/>
        </a:xfrm>
        <a:prstGeom prst="rect">
          <a:avLst/>
        </a:prstGeom>
        <a:noFill/>
        <a:ln w="9525" cmpd="sng">
          <a:noFill/>
        </a:ln>
      </xdr:spPr>
    </xdr:pic>
    <xdr:clientData/>
  </xdr:twoCellAnchor>
  <xdr:twoCellAnchor>
    <xdr:from>
      <xdr:col>0</xdr:col>
      <xdr:colOff>1181100</xdr:colOff>
      <xdr:row>44</xdr:row>
      <xdr:rowOff>9525</xdr:rowOff>
    </xdr:from>
    <xdr:to>
      <xdr:col>2</xdr:col>
      <xdr:colOff>447675</xdr:colOff>
      <xdr:row>44</xdr:row>
      <xdr:rowOff>9525</xdr:rowOff>
    </xdr:to>
    <xdr:sp>
      <xdr:nvSpPr>
        <xdr:cNvPr id="2" name="3 Conector recto"/>
        <xdr:cNvSpPr>
          <a:spLocks/>
        </xdr:cNvSpPr>
      </xdr:nvSpPr>
      <xdr:spPr>
        <a:xfrm>
          <a:off x="1181100" y="78962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847725</xdr:colOff>
      <xdr:row>43</xdr:row>
      <xdr:rowOff>152400</xdr:rowOff>
    </xdr:from>
    <xdr:to>
      <xdr:col>7</xdr:col>
      <xdr:colOff>333375</xdr:colOff>
      <xdr:row>43</xdr:row>
      <xdr:rowOff>152400</xdr:rowOff>
    </xdr:to>
    <xdr:sp>
      <xdr:nvSpPr>
        <xdr:cNvPr id="3" name="4 Conector recto"/>
        <xdr:cNvSpPr>
          <a:spLocks/>
        </xdr:cNvSpPr>
      </xdr:nvSpPr>
      <xdr:spPr>
        <a:xfrm>
          <a:off x="7258050" y="78771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95250</xdr:rowOff>
    </xdr:from>
    <xdr:to>
      <xdr:col>5</xdr:col>
      <xdr:colOff>914400</xdr:colOff>
      <xdr:row>15</xdr:row>
      <xdr:rowOff>0</xdr:rowOff>
    </xdr:to>
    <xdr:pic>
      <xdr:nvPicPr>
        <xdr:cNvPr id="1" name="Imagen 1"/>
        <xdr:cNvPicPr preferRelativeResize="1">
          <a:picLocks noChangeAspect="1"/>
        </xdr:cNvPicPr>
      </xdr:nvPicPr>
      <xdr:blipFill>
        <a:blip r:embed="rId1"/>
        <a:stretch>
          <a:fillRect/>
        </a:stretch>
      </xdr:blipFill>
      <xdr:spPr>
        <a:xfrm>
          <a:off x="3171825" y="2419350"/>
          <a:ext cx="4143375" cy="1276350"/>
        </a:xfrm>
        <a:prstGeom prst="rect">
          <a:avLst/>
        </a:prstGeom>
        <a:noFill/>
        <a:ln w="9525" cmpd="sng">
          <a:noFill/>
        </a:ln>
      </xdr:spPr>
    </xdr:pic>
    <xdr:clientData/>
  </xdr:twoCellAnchor>
  <xdr:twoCellAnchor>
    <xdr:from>
      <xdr:col>0</xdr:col>
      <xdr:colOff>695325</xdr:colOff>
      <xdr:row>29</xdr:row>
      <xdr:rowOff>152400</xdr:rowOff>
    </xdr:from>
    <xdr:to>
      <xdr:col>2</xdr:col>
      <xdr:colOff>409575</xdr:colOff>
      <xdr:row>29</xdr:row>
      <xdr:rowOff>152400</xdr:rowOff>
    </xdr:to>
    <xdr:sp>
      <xdr:nvSpPr>
        <xdr:cNvPr id="2" name="3 Conector recto"/>
        <xdr:cNvSpPr>
          <a:spLocks/>
        </xdr:cNvSpPr>
      </xdr:nvSpPr>
      <xdr:spPr>
        <a:xfrm>
          <a:off x="695325" y="66008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29</xdr:row>
      <xdr:rowOff>152400</xdr:rowOff>
    </xdr:from>
    <xdr:to>
      <xdr:col>6</xdr:col>
      <xdr:colOff>2333625</xdr:colOff>
      <xdr:row>29</xdr:row>
      <xdr:rowOff>152400</xdr:rowOff>
    </xdr:to>
    <xdr:sp>
      <xdr:nvSpPr>
        <xdr:cNvPr id="3" name="4 Conector recto"/>
        <xdr:cNvSpPr>
          <a:spLocks/>
        </xdr:cNvSpPr>
      </xdr:nvSpPr>
      <xdr:spPr>
        <a:xfrm>
          <a:off x="6924675" y="660082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s%20and%20Settings\SFINANZAS\Configuraci&#243;n%20local\Archivos%20temporales%20de%20Internet\Content.Outlook\P59IK4FR\GUIA%20IAT%20ENERO-DICIEMBRE\GU&#205;A%20ULTIMA\Copia%20de%20IAT%20ver%20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SFINANZAS\Mis%20documentos\EJERCICIO%202009\GU&#205;A%20IAT2009\GU&#205;A%20E-J%202009\GUIA%20IAT%20ENERO-DICIEMBRE\GU&#205;A%20ULTIMA\Copia%20de%20IAT%20ver%20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Users\Finanzas\AppData\Local\Microsoft\Windows\Temporary%20Internet%20Files\Content.Outlook\64HL10I4\ESTADO%20ANAL&#205;TICO%20DEL%20EJERCIC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4:M34"/>
  <sheetViews>
    <sheetView showGridLines="0" zoomScale="70" zoomScaleNormal="70" zoomScalePageLayoutView="0" workbookViewId="0" topLeftCell="A1">
      <selection activeCell="A1" sqref="A1"/>
    </sheetView>
  </sheetViews>
  <sheetFormatPr defaultColWidth="11.421875" defaultRowHeight="12.75"/>
  <cols>
    <col min="1" max="16384" width="11.421875" style="2" customWidth="1"/>
  </cols>
  <sheetData>
    <row r="14" spans="1:13" ht="12.75" customHeight="1">
      <c r="A14" s="462" t="s">
        <v>236</v>
      </c>
      <c r="B14" s="462"/>
      <c r="C14" s="462"/>
      <c r="D14" s="462"/>
      <c r="E14" s="462"/>
      <c r="F14" s="462"/>
      <c r="G14" s="462"/>
      <c r="H14" s="462"/>
      <c r="I14" s="462"/>
      <c r="J14" s="462"/>
      <c r="K14" s="462"/>
      <c r="L14" s="99"/>
      <c r="M14" s="99"/>
    </row>
    <row r="15" spans="1:13" ht="12.75" customHeight="1">
      <c r="A15" s="462"/>
      <c r="B15" s="462"/>
      <c r="C15" s="462"/>
      <c r="D15" s="462"/>
      <c r="E15" s="462"/>
      <c r="F15" s="462"/>
      <c r="G15" s="462"/>
      <c r="H15" s="462"/>
      <c r="I15" s="462"/>
      <c r="J15" s="462"/>
      <c r="K15" s="462"/>
      <c r="L15" s="99"/>
      <c r="M15" s="99"/>
    </row>
    <row r="16" spans="1:13" ht="12.75" customHeight="1">
      <c r="A16" s="462"/>
      <c r="B16" s="462"/>
      <c r="C16" s="462"/>
      <c r="D16" s="462"/>
      <c r="E16" s="462"/>
      <c r="F16" s="462"/>
      <c r="G16" s="462"/>
      <c r="H16" s="462"/>
      <c r="I16" s="462"/>
      <c r="J16" s="462"/>
      <c r="K16" s="462"/>
      <c r="L16" s="99"/>
      <c r="M16" s="99"/>
    </row>
    <row r="17" spans="1:11" ht="13.5">
      <c r="A17" s="111"/>
      <c r="B17" s="111"/>
      <c r="C17" s="111"/>
      <c r="D17" s="111"/>
      <c r="E17" s="111"/>
      <c r="F17" s="111"/>
      <c r="G17" s="111"/>
      <c r="H17" s="111"/>
      <c r="I17" s="111"/>
      <c r="J17" s="111"/>
      <c r="K17" s="111"/>
    </row>
    <row r="18" spans="1:13" ht="15" customHeight="1">
      <c r="A18" s="463" t="s">
        <v>125</v>
      </c>
      <c r="B18" s="463"/>
      <c r="C18" s="463"/>
      <c r="D18" s="463"/>
      <c r="E18" s="463"/>
      <c r="F18" s="463"/>
      <c r="G18" s="463"/>
      <c r="H18" s="463"/>
      <c r="I18" s="463"/>
      <c r="J18" s="463"/>
      <c r="K18" s="463"/>
      <c r="L18" s="99"/>
      <c r="M18" s="99"/>
    </row>
    <row r="19" spans="1:13" ht="15" customHeight="1">
      <c r="A19" s="463"/>
      <c r="B19" s="463"/>
      <c r="C19" s="463"/>
      <c r="D19" s="463"/>
      <c r="E19" s="463"/>
      <c r="F19" s="463"/>
      <c r="G19" s="463"/>
      <c r="H19" s="463"/>
      <c r="I19" s="463"/>
      <c r="J19" s="463"/>
      <c r="K19" s="463"/>
      <c r="L19" s="99"/>
      <c r="M19" s="99"/>
    </row>
    <row r="20" spans="1:13" ht="15" customHeight="1">
      <c r="A20" s="463"/>
      <c r="B20" s="463"/>
      <c r="C20" s="463"/>
      <c r="D20" s="463"/>
      <c r="E20" s="463"/>
      <c r="F20" s="463"/>
      <c r="G20" s="463"/>
      <c r="H20" s="463"/>
      <c r="I20" s="463"/>
      <c r="J20" s="463"/>
      <c r="K20" s="463"/>
      <c r="L20" s="99"/>
      <c r="M20" s="99"/>
    </row>
    <row r="21" spans="1:13" ht="15" customHeight="1">
      <c r="A21" s="463"/>
      <c r="B21" s="463"/>
      <c r="C21" s="463"/>
      <c r="D21" s="463"/>
      <c r="E21" s="463"/>
      <c r="F21" s="463"/>
      <c r="G21" s="463"/>
      <c r="H21" s="463"/>
      <c r="I21" s="463"/>
      <c r="J21" s="463"/>
      <c r="K21" s="463"/>
      <c r="L21" s="99"/>
      <c r="M21" s="99"/>
    </row>
    <row r="22" spans="1:13" ht="12.75" customHeight="1">
      <c r="A22" s="99"/>
      <c r="B22" s="99"/>
      <c r="C22" s="99"/>
      <c r="D22" s="99"/>
      <c r="E22" s="99"/>
      <c r="F22" s="99"/>
      <c r="G22" s="99"/>
      <c r="H22" s="99"/>
      <c r="I22" s="99"/>
      <c r="J22" s="99"/>
      <c r="K22" s="99"/>
      <c r="L22" s="99"/>
      <c r="M22" s="99"/>
    </row>
    <row r="23" spans="1:13" ht="12.75" customHeight="1">
      <c r="A23" s="99"/>
      <c r="B23" s="99"/>
      <c r="C23" s="99"/>
      <c r="D23" s="99"/>
      <c r="E23" s="99"/>
      <c r="F23" s="99"/>
      <c r="G23" s="99"/>
      <c r="H23" s="99"/>
      <c r="I23" s="99"/>
      <c r="J23" s="99"/>
      <c r="K23" s="99"/>
      <c r="L23" s="99"/>
      <c r="M23" s="99"/>
    </row>
    <row r="33" spans="1:13" s="102" customFormat="1" ht="16.5">
      <c r="A33" s="265" t="s">
        <v>237</v>
      </c>
      <c r="B33" s="266"/>
      <c r="C33" s="266"/>
      <c r="D33" s="267"/>
      <c r="E33" s="267"/>
      <c r="F33" s="464" t="s">
        <v>238</v>
      </c>
      <c r="G33" s="464"/>
      <c r="H33" s="268"/>
      <c r="I33" s="268"/>
      <c r="J33" s="268"/>
      <c r="K33" s="100"/>
      <c r="L33" s="101"/>
      <c r="M33" s="101"/>
    </row>
    <row r="34" spans="2:13" s="102" customFormat="1" ht="41.25" customHeight="1">
      <c r="B34" s="465" t="s">
        <v>239</v>
      </c>
      <c r="C34" s="465"/>
      <c r="D34" s="465"/>
      <c r="E34" s="465"/>
      <c r="F34" s="103"/>
      <c r="H34" s="466" t="s">
        <v>240</v>
      </c>
      <c r="I34" s="466"/>
      <c r="J34" s="466"/>
      <c r="K34" s="466"/>
      <c r="L34" s="269"/>
      <c r="M34" s="269"/>
    </row>
  </sheetData>
  <sheetProtection/>
  <mergeCells count="5">
    <mergeCell ref="A14:K16"/>
    <mergeCell ref="A18:K21"/>
    <mergeCell ref="F33:G33"/>
    <mergeCell ref="B34:E34"/>
    <mergeCell ref="H34:K34"/>
  </mergeCells>
  <printOptions horizontalCentered="1"/>
  <pageMargins left="0.5905511811023623" right="0.5905511811023623" top="0.35433070866141736" bottom="0.35433070866141736" header="0.3937007874015748" footer="0.1968503937007874"/>
  <pageSetup horizontalDpi="600" verticalDpi="600" orientation="landscape" r:id="rId2"/>
  <headerFooter alignWithMargins="0">
    <oddHeader>&amp;C&amp;G</oddHeader>
    <oddFooter>&amp;C&amp;G</oddFooter>
  </headerFooter>
  <legacyDrawingHF r:id="rId1"/>
</worksheet>
</file>

<file path=xl/worksheets/sheet10.xml><?xml version="1.0" encoding="utf-8"?>
<worksheet xmlns="http://schemas.openxmlformats.org/spreadsheetml/2006/main" xmlns:r="http://schemas.openxmlformats.org/officeDocument/2006/relationships">
  <dimension ref="A1:G33"/>
  <sheetViews>
    <sheetView showGridLines="0" zoomScale="80" zoomScaleNormal="80" zoomScalePageLayoutView="0" workbookViewId="0" topLeftCell="A1">
      <selection activeCell="A1" sqref="A1:G1"/>
    </sheetView>
  </sheetViews>
  <sheetFormatPr defaultColWidth="11.421875" defaultRowHeight="12.75"/>
  <cols>
    <col min="1" max="1" width="32.28125" style="1" customWidth="1"/>
    <col min="2" max="2" width="15.28125" style="1" customWidth="1"/>
    <col min="3" max="5" width="16.140625" style="1" customWidth="1"/>
    <col min="6" max="6" width="17.28125" style="1" customWidth="1"/>
    <col min="7" max="7" width="42.7109375" style="1" customWidth="1"/>
    <col min="8" max="16384" width="11.421875" style="1" customWidth="1"/>
  </cols>
  <sheetData>
    <row r="1" spans="1:7" ht="34.5" customHeight="1">
      <c r="A1" s="563" t="s">
        <v>100</v>
      </c>
      <c r="B1" s="564"/>
      <c r="C1" s="564"/>
      <c r="D1" s="564"/>
      <c r="E1" s="564"/>
      <c r="F1" s="564"/>
      <c r="G1" s="565"/>
    </row>
    <row r="2" spans="1:7" ht="19.5" customHeight="1">
      <c r="A2" s="542" t="s">
        <v>242</v>
      </c>
      <c r="B2" s="543"/>
      <c r="C2" s="543"/>
      <c r="D2" s="163"/>
      <c r="E2" s="163"/>
      <c r="F2" s="163"/>
      <c r="G2" s="150"/>
    </row>
    <row r="3" spans="1:7" ht="19.5" customHeight="1">
      <c r="A3" s="507" t="s">
        <v>9</v>
      </c>
      <c r="B3" s="516" t="s">
        <v>10</v>
      </c>
      <c r="C3" s="518"/>
      <c r="D3" s="516" t="s">
        <v>0</v>
      </c>
      <c r="E3" s="517"/>
      <c r="F3" s="518"/>
      <c r="G3" s="507" t="s">
        <v>8</v>
      </c>
    </row>
    <row r="4" spans="1:7" ht="19.5" customHeight="1">
      <c r="A4" s="558"/>
      <c r="B4" s="164" t="s">
        <v>63</v>
      </c>
      <c r="C4" s="164" t="s">
        <v>11</v>
      </c>
      <c r="D4" s="162" t="s">
        <v>67</v>
      </c>
      <c r="E4" s="162" t="s">
        <v>2</v>
      </c>
      <c r="F4" s="162" t="s">
        <v>3</v>
      </c>
      <c r="G4" s="558"/>
    </row>
    <row r="5" spans="1:7" ht="18" customHeight="1">
      <c r="A5" s="38"/>
      <c r="B5" s="38"/>
      <c r="C5" s="38"/>
      <c r="D5" s="38"/>
      <c r="E5" s="38"/>
      <c r="F5" s="38"/>
      <c r="G5" s="38"/>
    </row>
    <row r="6" spans="1:7" ht="18" customHeight="1">
      <c r="A6" s="71"/>
      <c r="B6" s="71"/>
      <c r="C6" s="71"/>
      <c r="D6" s="71"/>
      <c r="E6" s="71"/>
      <c r="F6" s="71"/>
      <c r="G6" s="73"/>
    </row>
    <row r="7" spans="1:7" ht="18" customHeight="1">
      <c r="A7" s="71"/>
      <c r="B7" s="71"/>
      <c r="C7" s="71"/>
      <c r="D7" s="71"/>
      <c r="E7" s="71"/>
      <c r="F7" s="71"/>
      <c r="G7" s="73"/>
    </row>
    <row r="8" spans="1:7" ht="18" customHeight="1">
      <c r="A8" s="71"/>
      <c r="B8" s="71"/>
      <c r="C8" s="71"/>
      <c r="D8" s="71"/>
      <c r="E8" s="71"/>
      <c r="F8" s="71"/>
      <c r="G8" s="73"/>
    </row>
    <row r="9" spans="1:7" ht="18" customHeight="1">
      <c r="A9" s="71"/>
      <c r="B9" s="71"/>
      <c r="C9" s="71"/>
      <c r="D9" s="71"/>
      <c r="E9" s="71"/>
      <c r="F9" s="71"/>
      <c r="G9" s="73"/>
    </row>
    <row r="10" spans="1:7" ht="18" customHeight="1">
      <c r="A10" s="71"/>
      <c r="B10" s="71"/>
      <c r="C10" s="71"/>
      <c r="D10" s="71"/>
      <c r="E10" s="71"/>
      <c r="F10" s="71"/>
      <c r="G10" s="73"/>
    </row>
    <row r="11" spans="1:7" ht="18" customHeight="1">
      <c r="A11" s="71"/>
      <c r="B11" s="71"/>
      <c r="C11" s="71"/>
      <c r="D11" s="71"/>
      <c r="E11" s="71"/>
      <c r="F11" s="71"/>
      <c r="G11" s="73"/>
    </row>
    <row r="12" spans="1:7" ht="18" customHeight="1">
      <c r="A12" s="71"/>
      <c r="B12" s="71"/>
      <c r="C12" s="71"/>
      <c r="D12" s="71"/>
      <c r="E12" s="71"/>
      <c r="F12" s="71"/>
      <c r="G12" s="73"/>
    </row>
    <row r="13" spans="1:7" ht="18" customHeight="1">
      <c r="A13" s="71"/>
      <c r="B13" s="71"/>
      <c r="C13" s="71"/>
      <c r="D13" s="71"/>
      <c r="E13" s="71"/>
      <c r="F13" s="71"/>
      <c r="G13" s="73"/>
    </row>
    <row r="14" spans="1:7" ht="18" customHeight="1">
      <c r="A14" s="71"/>
      <c r="B14" s="71"/>
      <c r="C14" s="71"/>
      <c r="D14" s="71"/>
      <c r="E14" s="71"/>
      <c r="F14" s="71"/>
      <c r="G14" s="73"/>
    </row>
    <row r="15" spans="1:7" ht="18" customHeight="1">
      <c r="A15" s="71"/>
      <c r="B15" s="71"/>
      <c r="C15" s="71"/>
      <c r="D15" s="71"/>
      <c r="E15" s="71"/>
      <c r="F15" s="71"/>
      <c r="G15" s="73"/>
    </row>
    <row r="16" spans="1:7" ht="18" customHeight="1">
      <c r="A16" s="71"/>
      <c r="B16" s="71"/>
      <c r="C16" s="71"/>
      <c r="D16" s="71"/>
      <c r="E16" s="71"/>
      <c r="F16" s="71"/>
      <c r="G16" s="73"/>
    </row>
    <row r="17" spans="1:7" ht="18" customHeight="1">
      <c r="A17" s="71"/>
      <c r="B17" s="71"/>
      <c r="C17" s="71"/>
      <c r="D17" s="71"/>
      <c r="E17" s="71"/>
      <c r="F17" s="71"/>
      <c r="G17" s="73"/>
    </row>
    <row r="18" spans="1:7" ht="18" customHeight="1">
      <c r="A18" s="71"/>
      <c r="B18" s="71"/>
      <c r="C18" s="71"/>
      <c r="D18" s="71"/>
      <c r="E18" s="71"/>
      <c r="F18" s="71"/>
      <c r="G18" s="73"/>
    </row>
    <row r="19" spans="1:7" ht="18" customHeight="1">
      <c r="A19" s="74"/>
      <c r="B19" s="74"/>
      <c r="C19" s="74"/>
      <c r="D19" s="74"/>
      <c r="E19" s="74"/>
      <c r="F19" s="74"/>
      <c r="G19" s="76"/>
    </row>
    <row r="20" spans="1:7" ht="18" customHeight="1">
      <c r="A20" s="74" t="s">
        <v>270</v>
      </c>
      <c r="B20" s="74"/>
      <c r="C20" s="74"/>
      <c r="D20" s="74"/>
      <c r="E20" s="74"/>
      <c r="F20" s="74"/>
      <c r="G20" s="76"/>
    </row>
    <row r="21" spans="1:7" ht="18" customHeight="1">
      <c r="A21" s="74"/>
      <c r="B21" s="74"/>
      <c r="C21" s="74"/>
      <c r="D21" s="74"/>
      <c r="E21" s="74"/>
      <c r="F21" s="74"/>
      <c r="G21" s="76"/>
    </row>
    <row r="22" spans="1:7" ht="18" customHeight="1">
      <c r="A22" s="74"/>
      <c r="B22" s="74"/>
      <c r="C22" s="74"/>
      <c r="D22" s="74"/>
      <c r="E22" s="74"/>
      <c r="F22" s="74"/>
      <c r="G22" s="76"/>
    </row>
    <row r="23" spans="1:6" ht="13.5">
      <c r="A23" s="48" t="s">
        <v>35</v>
      </c>
      <c r="B23" s="47"/>
      <c r="C23" s="47"/>
      <c r="D23" s="47"/>
      <c r="E23" s="47"/>
      <c r="F23" s="47"/>
    </row>
    <row r="28" s="59" customFormat="1" ht="13.5"/>
    <row r="30" spans="1:7" s="348" customFormat="1" ht="12.75">
      <c r="A30" s="502" t="s">
        <v>58</v>
      </c>
      <c r="B30" s="502"/>
      <c r="C30" s="349"/>
      <c r="E30" s="566" t="s">
        <v>59</v>
      </c>
      <c r="F30" s="566"/>
      <c r="G30" s="354"/>
    </row>
    <row r="31" spans="1:7" s="219" customFormat="1" ht="13.5">
      <c r="A31" s="528" t="s">
        <v>246</v>
      </c>
      <c r="B31" s="528"/>
      <c r="C31" s="528"/>
      <c r="E31" s="106"/>
      <c r="F31" s="505" t="s">
        <v>247</v>
      </c>
      <c r="G31" s="505"/>
    </row>
    <row r="32" spans="1:7" s="219" customFormat="1" ht="15.75" customHeight="1">
      <c r="A32" s="562" t="s">
        <v>267</v>
      </c>
      <c r="B32" s="562"/>
      <c r="C32" s="562"/>
      <c r="F32" s="505" t="s">
        <v>249</v>
      </c>
      <c r="G32" s="505"/>
    </row>
    <row r="33" spans="1:3" s="207" customFormat="1" ht="13.5">
      <c r="A33" s="506" t="s">
        <v>268</v>
      </c>
      <c r="B33" s="506"/>
      <c r="C33" s="506"/>
    </row>
  </sheetData>
  <sheetProtection/>
  <mergeCells count="13">
    <mergeCell ref="A33:C33"/>
    <mergeCell ref="A30:B30"/>
    <mergeCell ref="E30:F30"/>
    <mergeCell ref="A31:C31"/>
    <mergeCell ref="F31:G31"/>
    <mergeCell ref="A32:C32"/>
    <mergeCell ref="F32:G32"/>
    <mergeCell ref="D3:F3"/>
    <mergeCell ref="A1:G1"/>
    <mergeCell ref="A2:C2"/>
    <mergeCell ref="A3:A4"/>
    <mergeCell ref="B3:C3"/>
    <mergeCell ref="G3:G4"/>
  </mergeCells>
  <dataValidations count="1">
    <dataValidation allowBlank="1" sqref="A2"/>
  </dataValidations>
  <printOptions horizontalCentered="1" verticalCentered="1"/>
  <pageMargins left="0.3937007874015748" right="0.3937007874015748" top="1.3779527559055118"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1.xml><?xml version="1.0" encoding="utf-8"?>
<worksheet xmlns="http://schemas.openxmlformats.org/spreadsheetml/2006/main" xmlns:r="http://schemas.openxmlformats.org/officeDocument/2006/relationships">
  <dimension ref="A1:G19"/>
  <sheetViews>
    <sheetView showGridLines="0" zoomScale="70" zoomScaleNormal="70" zoomScalePageLayoutView="0" workbookViewId="0" topLeftCell="A1">
      <selection activeCell="A1" sqref="A1:E1"/>
    </sheetView>
  </sheetViews>
  <sheetFormatPr defaultColWidth="12.57421875" defaultRowHeight="12.75"/>
  <cols>
    <col min="1" max="1" width="51.421875" style="69" customWidth="1"/>
    <col min="2" max="2" width="18.00390625" style="3" customWidth="1"/>
    <col min="3" max="3" width="18.8515625" style="3" customWidth="1"/>
    <col min="4" max="4" width="18.7109375" style="3" customWidth="1"/>
    <col min="5" max="5" width="50.7109375" style="3" customWidth="1"/>
    <col min="6" max="16384" width="12.57421875" style="3" customWidth="1"/>
  </cols>
  <sheetData>
    <row r="1" spans="1:5" ht="34.5" customHeight="1">
      <c r="A1" s="567" t="s">
        <v>126</v>
      </c>
      <c r="B1" s="568"/>
      <c r="C1" s="568"/>
      <c r="D1" s="568"/>
      <c r="E1" s="569"/>
    </row>
    <row r="2" spans="1:5" ht="19.5" customHeight="1">
      <c r="A2" s="165" t="s">
        <v>242</v>
      </c>
      <c r="B2" s="166"/>
      <c r="C2" s="166"/>
      <c r="D2" s="166"/>
      <c r="E2" s="167"/>
    </row>
    <row r="3" spans="1:5" ht="20.25" customHeight="1">
      <c r="A3" s="570" t="s">
        <v>128</v>
      </c>
      <c r="B3" s="572" t="s">
        <v>62</v>
      </c>
      <c r="C3" s="573"/>
      <c r="D3" s="573"/>
      <c r="E3" s="570" t="s">
        <v>36</v>
      </c>
    </row>
    <row r="4" spans="1:5" s="63" customFormat="1" ht="43.5" customHeight="1">
      <c r="A4" s="571"/>
      <c r="B4" s="168" t="s">
        <v>103</v>
      </c>
      <c r="C4" s="168" t="s">
        <v>51</v>
      </c>
      <c r="D4" s="169" t="s">
        <v>52</v>
      </c>
      <c r="E4" s="571"/>
    </row>
    <row r="5" spans="1:5" ht="229.5" customHeight="1">
      <c r="A5" s="368" t="s">
        <v>274</v>
      </c>
      <c r="B5" s="362">
        <v>53000000</v>
      </c>
      <c r="C5" s="367">
        <v>53000000</v>
      </c>
      <c r="D5" s="367">
        <v>53000000</v>
      </c>
      <c r="E5" s="369" t="s">
        <v>275</v>
      </c>
    </row>
    <row r="6" spans="1:5" ht="24.75" customHeight="1">
      <c r="A6" s="64"/>
      <c r="B6" s="65"/>
      <c r="C6" s="65"/>
      <c r="D6" s="65"/>
      <c r="E6" s="65"/>
    </row>
    <row r="7" spans="1:5" ht="24.75" customHeight="1">
      <c r="A7" s="64"/>
      <c r="B7" s="65"/>
      <c r="C7" s="65"/>
      <c r="D7" s="65"/>
      <c r="E7" s="65"/>
    </row>
    <row r="8" spans="1:5" ht="24.75" customHeight="1">
      <c r="A8" s="66"/>
      <c r="B8" s="65"/>
      <c r="C8" s="65"/>
      <c r="D8" s="65"/>
      <c r="E8" s="65"/>
    </row>
    <row r="9" spans="1:5" ht="24.75" customHeight="1">
      <c r="A9" s="178" t="s">
        <v>271</v>
      </c>
      <c r="B9" s="370">
        <f>SUM(B5:B8)</f>
        <v>53000000</v>
      </c>
      <c r="C9" s="370">
        <f>SUM(C5:C8)</f>
        <v>53000000</v>
      </c>
      <c r="D9" s="370">
        <f>SUM(D5:D8)</f>
        <v>53000000</v>
      </c>
      <c r="E9" s="65"/>
    </row>
    <row r="10" ht="13.5">
      <c r="A10" s="98" t="s">
        <v>127</v>
      </c>
    </row>
    <row r="11" spans="1:4" ht="13.5">
      <c r="A11" s="67"/>
      <c r="D11" s="68"/>
    </row>
    <row r="12" spans="1:4" ht="13.5">
      <c r="A12" s="67"/>
      <c r="D12" s="68"/>
    </row>
    <row r="16" spans="1:7" s="348" customFormat="1" ht="12.75">
      <c r="A16" s="502" t="s">
        <v>272</v>
      </c>
      <c r="B16" s="502"/>
      <c r="C16" s="574" t="s">
        <v>273</v>
      </c>
      <c r="D16" s="574"/>
      <c r="E16" s="574"/>
      <c r="F16" s="574"/>
      <c r="G16" s="354"/>
    </row>
    <row r="17" spans="1:5" s="219" customFormat="1" ht="13.5">
      <c r="A17" s="528" t="s">
        <v>246</v>
      </c>
      <c r="B17" s="528"/>
      <c r="C17" s="528"/>
      <c r="D17" s="575" t="s">
        <v>323</v>
      </c>
      <c r="E17" s="575"/>
    </row>
    <row r="18" spans="1:5" s="219" customFormat="1" ht="15.75" customHeight="1">
      <c r="A18" s="562" t="s">
        <v>267</v>
      </c>
      <c r="B18" s="562"/>
      <c r="C18" s="562"/>
      <c r="D18" s="575" t="s">
        <v>324</v>
      </c>
      <c r="E18" s="575"/>
    </row>
    <row r="19" spans="1:3" s="207" customFormat="1" ht="13.5">
      <c r="A19" s="506" t="s">
        <v>268</v>
      </c>
      <c r="B19" s="506"/>
      <c r="C19" s="506"/>
    </row>
  </sheetData>
  <sheetProtection/>
  <mergeCells count="11">
    <mergeCell ref="D18:E18"/>
    <mergeCell ref="A1:E1"/>
    <mergeCell ref="A3:A4"/>
    <mergeCell ref="B3:D3"/>
    <mergeCell ref="E3:E4"/>
    <mergeCell ref="A19:C19"/>
    <mergeCell ref="C16:F16"/>
    <mergeCell ref="A16:B16"/>
    <mergeCell ref="A17:C17"/>
    <mergeCell ref="D17:E17"/>
    <mergeCell ref="A18:C18"/>
  </mergeCells>
  <dataValidations count="1">
    <dataValidation allowBlank="1" sqref="A2"/>
  </dataValidations>
  <printOptions horizontalCentered="1"/>
  <pageMargins left="0.3937007874015748" right="0.3937007874015748" top="1.5748031496062993"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2.xml><?xml version="1.0" encoding="utf-8"?>
<worksheet xmlns="http://schemas.openxmlformats.org/spreadsheetml/2006/main" xmlns:r="http://schemas.openxmlformats.org/officeDocument/2006/relationships">
  <dimension ref="A1:G33"/>
  <sheetViews>
    <sheetView showGridLines="0" zoomScale="70" zoomScaleNormal="70" zoomScaleSheetLayoutView="70" zoomScalePageLayoutView="0" workbookViewId="0" topLeftCell="A1">
      <selection activeCell="B31" sqref="A1:IV16384"/>
    </sheetView>
  </sheetViews>
  <sheetFormatPr defaultColWidth="11.421875" defaultRowHeight="12.75"/>
  <cols>
    <col min="1" max="1" width="8.00390625" style="1" customWidth="1"/>
    <col min="2" max="4" width="16.7109375" style="1" customWidth="1"/>
    <col min="5" max="5" width="38.00390625" style="1" customWidth="1"/>
    <col min="6" max="6" width="56.28125" style="1" customWidth="1"/>
    <col min="7" max="16384" width="11.421875" style="1" customWidth="1"/>
  </cols>
  <sheetData>
    <row r="1" spans="1:6" ht="34.5" customHeight="1">
      <c r="A1" s="563" t="s">
        <v>39</v>
      </c>
      <c r="B1" s="564"/>
      <c r="C1" s="564"/>
      <c r="D1" s="564"/>
      <c r="E1" s="564"/>
      <c r="F1" s="565"/>
    </row>
    <row r="2" spans="1:6" ht="19.5" customHeight="1">
      <c r="A2" s="542" t="s">
        <v>242</v>
      </c>
      <c r="B2" s="543"/>
      <c r="C2" s="543"/>
      <c r="D2" s="543"/>
      <c r="E2" s="543"/>
      <c r="F2" s="544"/>
    </row>
    <row r="3" spans="1:6" ht="13.5">
      <c r="A3" s="507" t="s">
        <v>50</v>
      </c>
      <c r="B3" s="170" t="s">
        <v>30</v>
      </c>
      <c r="C3" s="170"/>
      <c r="D3" s="171"/>
      <c r="E3" s="507" t="s">
        <v>23</v>
      </c>
      <c r="F3" s="507" t="s">
        <v>31</v>
      </c>
    </row>
    <row r="4" spans="1:6" ht="22.5">
      <c r="A4" s="558"/>
      <c r="B4" s="164" t="s">
        <v>32</v>
      </c>
      <c r="C4" s="164" t="s">
        <v>33</v>
      </c>
      <c r="D4" s="164" t="s">
        <v>3</v>
      </c>
      <c r="E4" s="558" t="s">
        <v>34</v>
      </c>
      <c r="F4" s="558"/>
    </row>
    <row r="5" spans="1:6" ht="18" customHeight="1">
      <c r="A5" s="38"/>
      <c r="B5" s="38"/>
      <c r="C5" s="38"/>
      <c r="D5" s="38"/>
      <c r="E5" s="38"/>
      <c r="F5" s="578" t="s">
        <v>276</v>
      </c>
    </row>
    <row r="6" spans="1:6" ht="18" customHeight="1">
      <c r="A6" s="71"/>
      <c r="B6" s="71"/>
      <c r="C6" s="71"/>
      <c r="D6" s="71"/>
      <c r="E6" s="72"/>
      <c r="F6" s="579"/>
    </row>
    <row r="7" spans="1:6" ht="18" customHeight="1">
      <c r="A7" s="71"/>
      <c r="B7" s="71"/>
      <c r="C7" s="71"/>
      <c r="D7" s="71"/>
      <c r="E7" s="72"/>
      <c r="F7" s="579"/>
    </row>
    <row r="8" spans="1:6" ht="23.25" customHeight="1">
      <c r="A8" s="74"/>
      <c r="B8" s="74"/>
      <c r="C8" s="74"/>
      <c r="D8" s="74"/>
      <c r="E8" s="75"/>
      <c r="F8" s="580"/>
    </row>
    <row r="9" spans="1:6" ht="18" customHeight="1">
      <c r="A9" s="74"/>
      <c r="B9" s="74"/>
      <c r="C9" s="74"/>
      <c r="D9" s="74"/>
      <c r="E9" s="75"/>
      <c r="F9" s="76"/>
    </row>
    <row r="10" spans="1:6" ht="18" customHeight="1">
      <c r="A10" s="74"/>
      <c r="B10" s="74"/>
      <c r="C10" s="74"/>
      <c r="D10" s="74"/>
      <c r="E10" s="75"/>
      <c r="F10" s="76"/>
    </row>
    <row r="11" spans="1:6" ht="18" customHeight="1">
      <c r="A11" s="74"/>
      <c r="B11" s="74"/>
      <c r="C11" s="74"/>
      <c r="D11" s="74"/>
      <c r="E11" s="75"/>
      <c r="F11" s="76"/>
    </row>
    <row r="12" spans="1:6" ht="18" customHeight="1">
      <c r="A12" s="74"/>
      <c r="B12" s="74"/>
      <c r="C12" s="74"/>
      <c r="D12" s="74"/>
      <c r="E12" s="75"/>
      <c r="F12" s="76"/>
    </row>
    <row r="13" spans="1:6" ht="18" customHeight="1">
      <c r="A13" s="74"/>
      <c r="B13" s="74"/>
      <c r="C13" s="74"/>
      <c r="D13" s="74"/>
      <c r="E13" s="75"/>
      <c r="F13" s="76"/>
    </row>
    <row r="14" spans="1:6" ht="18" customHeight="1">
      <c r="A14" s="74"/>
      <c r="B14" s="74"/>
      <c r="C14" s="74"/>
      <c r="D14" s="74"/>
      <c r="E14" s="75"/>
      <c r="F14" s="76"/>
    </row>
    <row r="15" spans="1:6" ht="18" customHeight="1">
      <c r="A15" s="74"/>
      <c r="B15" s="74"/>
      <c r="C15" s="74"/>
      <c r="D15" s="74"/>
      <c r="E15" s="75"/>
      <c r="F15" s="76"/>
    </row>
    <row r="16" spans="1:6" ht="18" customHeight="1">
      <c r="A16" s="74"/>
      <c r="B16" s="74"/>
      <c r="C16" s="74"/>
      <c r="D16" s="74"/>
      <c r="E16" s="75"/>
      <c r="F16" s="76"/>
    </row>
    <row r="17" spans="1:6" ht="18" customHeight="1">
      <c r="A17" s="74"/>
      <c r="B17" s="74"/>
      <c r="C17" s="74"/>
      <c r="D17" s="74"/>
      <c r="E17" s="75"/>
      <c r="F17" s="76"/>
    </row>
    <row r="18" spans="1:6" ht="18" customHeight="1">
      <c r="A18" s="74"/>
      <c r="B18" s="74"/>
      <c r="C18" s="74"/>
      <c r="D18" s="74"/>
      <c r="E18" s="75"/>
      <c r="F18" s="76"/>
    </row>
    <row r="19" spans="1:6" ht="18" customHeight="1">
      <c r="A19" s="74"/>
      <c r="B19" s="74"/>
      <c r="C19" s="74"/>
      <c r="D19" s="74"/>
      <c r="E19" s="75"/>
      <c r="F19" s="76"/>
    </row>
    <row r="20" spans="1:6" ht="18" customHeight="1">
      <c r="A20" s="74"/>
      <c r="B20" s="74"/>
      <c r="C20" s="74"/>
      <c r="D20" s="74"/>
      <c r="E20" s="75"/>
      <c r="F20" s="76"/>
    </row>
    <row r="21" spans="1:6" ht="18" customHeight="1">
      <c r="A21" s="74"/>
      <c r="B21" s="74"/>
      <c r="C21" s="74"/>
      <c r="D21" s="74"/>
      <c r="E21" s="75"/>
      <c r="F21" s="76"/>
    </row>
    <row r="22" spans="1:6" ht="18" customHeight="1">
      <c r="A22" s="74"/>
      <c r="B22" s="74"/>
      <c r="C22" s="74"/>
      <c r="D22" s="74"/>
      <c r="E22" s="75"/>
      <c r="F22" s="76"/>
    </row>
    <row r="23" spans="1:6" ht="18" customHeight="1">
      <c r="A23" s="74"/>
      <c r="B23" s="74"/>
      <c r="C23" s="74"/>
      <c r="D23" s="74"/>
      <c r="E23" s="75"/>
      <c r="F23" s="76"/>
    </row>
    <row r="24" spans="1:6" ht="18" customHeight="1">
      <c r="A24" s="74"/>
      <c r="B24" s="74"/>
      <c r="C24" s="74"/>
      <c r="D24" s="74"/>
      <c r="E24" s="75"/>
      <c r="F24" s="76"/>
    </row>
    <row r="25" spans="1:6" ht="18" customHeight="1">
      <c r="A25" s="74"/>
      <c r="B25" s="74"/>
      <c r="C25" s="74"/>
      <c r="D25" s="74"/>
      <c r="E25" s="75"/>
      <c r="F25" s="76"/>
    </row>
    <row r="26" spans="1:6" ht="18" customHeight="1">
      <c r="A26" s="77"/>
      <c r="B26" s="77"/>
      <c r="C26" s="77"/>
      <c r="D26" s="77"/>
      <c r="E26" s="77"/>
      <c r="F26" s="78"/>
    </row>
    <row r="30" spans="1:6" s="348" customFormat="1" ht="12.75">
      <c r="A30" s="576" t="s">
        <v>58</v>
      </c>
      <c r="B30" s="576"/>
      <c r="C30" s="349"/>
      <c r="D30" s="349"/>
      <c r="E30" s="371" t="s">
        <v>59</v>
      </c>
      <c r="F30" s="349"/>
    </row>
    <row r="31" spans="1:7" s="219" customFormat="1" ht="13.5">
      <c r="A31" s="109"/>
      <c r="B31" s="577" t="s">
        <v>246</v>
      </c>
      <c r="C31" s="577"/>
      <c r="D31" s="577"/>
      <c r="E31" s="109"/>
      <c r="F31" s="372" t="s">
        <v>247</v>
      </c>
      <c r="G31" s="358"/>
    </row>
    <row r="32" spans="1:7" s="219" customFormat="1" ht="13.5">
      <c r="A32" s="353"/>
      <c r="B32" s="577" t="s">
        <v>267</v>
      </c>
      <c r="C32" s="577"/>
      <c r="D32" s="577"/>
      <c r="E32" s="353"/>
      <c r="F32" s="373" t="s">
        <v>249</v>
      </c>
      <c r="G32" s="358"/>
    </row>
    <row r="33" spans="1:6" s="207" customFormat="1" ht="13.5">
      <c r="A33" s="366"/>
      <c r="B33" s="577" t="s">
        <v>268</v>
      </c>
      <c r="C33" s="577"/>
      <c r="D33" s="577"/>
      <c r="E33" s="366"/>
      <c r="F33" s="366"/>
    </row>
    <row r="34" s="207" customFormat="1" ht="13.5"/>
    <row r="35" s="59" customFormat="1" ht="13.5"/>
  </sheetData>
  <sheetProtection/>
  <mergeCells count="10">
    <mergeCell ref="A30:B30"/>
    <mergeCell ref="B31:D31"/>
    <mergeCell ref="B32:D32"/>
    <mergeCell ref="B33:D33"/>
    <mergeCell ref="F5:F8"/>
    <mergeCell ref="A1:F1"/>
    <mergeCell ref="A3:A4"/>
    <mergeCell ref="E3:E4"/>
    <mergeCell ref="F3:F4"/>
    <mergeCell ref="A2:F2"/>
  </mergeCells>
  <dataValidations count="1">
    <dataValidation allowBlank="1" sqref="A2"/>
  </dataValidations>
  <printOptions horizontalCentered="1" verticalCentered="1"/>
  <pageMargins left="0.3937007874015748" right="0.3937007874015748" top="1.5748031496062993"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3.xml><?xml version="1.0" encoding="utf-8"?>
<worksheet xmlns="http://schemas.openxmlformats.org/spreadsheetml/2006/main" xmlns:r="http://schemas.openxmlformats.org/officeDocument/2006/relationships">
  <dimension ref="A1:E25"/>
  <sheetViews>
    <sheetView showGridLines="0" zoomScale="80" zoomScaleNormal="80" zoomScalePageLayoutView="0" workbookViewId="0" topLeftCell="A1">
      <selection activeCell="A23" sqref="A1:IV16384"/>
    </sheetView>
  </sheetViews>
  <sheetFormatPr defaultColWidth="11.421875" defaultRowHeight="12.75"/>
  <cols>
    <col min="1" max="1" width="52.28125" style="207" customWidth="1"/>
    <col min="2" max="4" width="19.7109375" style="207" customWidth="1"/>
    <col min="5" max="5" width="44.00390625" style="207" customWidth="1"/>
    <col min="6" max="16384" width="11.421875" style="207" customWidth="1"/>
  </cols>
  <sheetData>
    <row r="1" spans="1:5" ht="34.5" customHeight="1">
      <c r="A1" s="583" t="s">
        <v>208</v>
      </c>
      <c r="B1" s="584"/>
      <c r="C1" s="584"/>
      <c r="D1" s="584"/>
      <c r="E1" s="585"/>
    </row>
    <row r="2" spans="1:5" ht="19.5" customHeight="1">
      <c r="A2" s="586" t="s">
        <v>242</v>
      </c>
      <c r="B2" s="587"/>
      <c r="C2" s="587"/>
      <c r="D2" s="587"/>
      <c r="E2" s="588"/>
    </row>
    <row r="3" spans="1:5" ht="19.5" customHeight="1">
      <c r="A3" s="589" t="s">
        <v>209</v>
      </c>
      <c r="B3" s="591" t="s">
        <v>210</v>
      </c>
      <c r="C3" s="592"/>
      <c r="D3" s="593"/>
      <c r="E3" s="589" t="s">
        <v>31</v>
      </c>
    </row>
    <row r="4" spans="1:5" ht="45" customHeight="1">
      <c r="A4" s="590"/>
      <c r="B4" s="208" t="s">
        <v>211</v>
      </c>
      <c r="C4" s="208" t="s">
        <v>212</v>
      </c>
      <c r="D4" s="208" t="s">
        <v>213</v>
      </c>
      <c r="E4" s="590" t="s">
        <v>31</v>
      </c>
    </row>
    <row r="5" spans="1:5" ht="18" customHeight="1">
      <c r="A5" s="209"/>
      <c r="B5" s="209"/>
      <c r="C5" s="209"/>
      <c r="D5" s="209"/>
      <c r="E5" s="209"/>
    </row>
    <row r="6" spans="1:5" ht="24.75" customHeight="1">
      <c r="A6" s="210"/>
      <c r="B6" s="210"/>
      <c r="C6" s="211"/>
      <c r="D6" s="211"/>
      <c r="E6" s="210"/>
    </row>
    <row r="7" spans="1:5" ht="24.75" customHeight="1">
      <c r="A7" s="210"/>
      <c r="B7" s="210"/>
      <c r="C7" s="211"/>
      <c r="D7" s="211"/>
      <c r="E7" s="211"/>
    </row>
    <row r="8" spans="1:5" ht="24.75" customHeight="1">
      <c r="A8" s="210"/>
      <c r="B8" s="210"/>
      <c r="C8" s="210"/>
      <c r="D8" s="212"/>
      <c r="E8" s="213"/>
    </row>
    <row r="9" spans="1:5" ht="24.75" customHeight="1">
      <c r="A9" s="210"/>
      <c r="B9" s="210"/>
      <c r="C9" s="210"/>
      <c r="D9" s="212"/>
      <c r="E9" s="213"/>
    </row>
    <row r="10" spans="1:5" ht="24.75" customHeight="1">
      <c r="A10" s="210"/>
      <c r="B10" s="210"/>
      <c r="C10" s="210"/>
      <c r="D10" s="212"/>
      <c r="E10" s="213"/>
    </row>
    <row r="11" spans="1:5" ht="24.75" customHeight="1">
      <c r="A11" s="210"/>
      <c r="B11" s="210"/>
      <c r="C11" s="210"/>
      <c r="D11" s="212"/>
      <c r="E11" s="213"/>
    </row>
    <row r="12" spans="1:5" ht="24.75" customHeight="1">
      <c r="A12" s="210"/>
      <c r="B12" s="210"/>
      <c r="C12" s="210"/>
      <c r="D12" s="212"/>
      <c r="E12" s="213"/>
    </row>
    <row r="13" spans="1:5" ht="24.75" customHeight="1">
      <c r="A13" s="210"/>
      <c r="B13" s="210"/>
      <c r="C13" s="210"/>
      <c r="D13" s="212"/>
      <c r="E13" s="213"/>
    </row>
    <row r="14" spans="1:5" ht="24.75" customHeight="1">
      <c r="A14" s="210"/>
      <c r="B14" s="210"/>
      <c r="C14" s="210"/>
      <c r="D14" s="212"/>
      <c r="E14" s="213"/>
    </row>
    <row r="15" spans="1:5" ht="24.75" customHeight="1">
      <c r="A15" s="210"/>
      <c r="B15" s="210"/>
      <c r="C15" s="210"/>
      <c r="D15" s="212"/>
      <c r="E15" s="213"/>
    </row>
    <row r="16" spans="1:5" ht="24.75" customHeight="1">
      <c r="A16" s="210"/>
      <c r="B16" s="210"/>
      <c r="C16" s="210"/>
      <c r="D16" s="212"/>
      <c r="E16" s="213"/>
    </row>
    <row r="17" spans="1:5" ht="24.75" customHeight="1">
      <c r="A17" s="210"/>
      <c r="B17" s="210"/>
      <c r="C17" s="210"/>
      <c r="D17" s="212"/>
      <c r="E17" s="213"/>
    </row>
    <row r="18" spans="1:5" ht="24.75" customHeight="1">
      <c r="A18" s="214"/>
      <c r="B18" s="214"/>
      <c r="C18" s="214"/>
      <c r="D18" s="215"/>
      <c r="E18" s="216"/>
    </row>
    <row r="19" spans="1:4" ht="13.5">
      <c r="A19" s="217"/>
      <c r="B19" s="218"/>
      <c r="C19" s="218"/>
      <c r="D19" s="218"/>
    </row>
    <row r="22" spans="1:5" s="348" customFormat="1" ht="12.75">
      <c r="A22" s="350" t="s">
        <v>277</v>
      </c>
      <c r="B22" s="349"/>
      <c r="C22" s="349"/>
      <c r="D22" s="350" t="s">
        <v>59</v>
      </c>
      <c r="E22" s="349"/>
    </row>
    <row r="23" spans="1:5" s="219" customFormat="1" ht="13.5">
      <c r="A23" s="581" t="s">
        <v>278</v>
      </c>
      <c r="B23" s="581"/>
      <c r="C23" s="374"/>
      <c r="D23" s="577" t="s">
        <v>247</v>
      </c>
      <c r="E23" s="577"/>
    </row>
    <row r="24" spans="1:5" ht="13.5">
      <c r="A24" s="581" t="s">
        <v>279</v>
      </c>
      <c r="B24" s="581"/>
      <c r="C24" s="366"/>
      <c r="D24" s="577" t="s">
        <v>249</v>
      </c>
      <c r="E24" s="577"/>
    </row>
    <row r="25" spans="1:5" ht="13.5">
      <c r="A25" s="582" t="s">
        <v>280</v>
      </c>
      <c r="B25" s="582"/>
      <c r="C25" s="366"/>
      <c r="D25" s="366"/>
      <c r="E25" s="366"/>
    </row>
  </sheetData>
  <sheetProtection/>
  <mergeCells count="10">
    <mergeCell ref="A23:B23"/>
    <mergeCell ref="D23:E23"/>
    <mergeCell ref="A24:B24"/>
    <mergeCell ref="D24:E24"/>
    <mergeCell ref="A25:B25"/>
    <mergeCell ref="A1:E1"/>
    <mergeCell ref="A2:E2"/>
    <mergeCell ref="A3:A4"/>
    <mergeCell ref="B3:D3"/>
    <mergeCell ref="E3:E4"/>
  </mergeCells>
  <dataValidations count="1">
    <dataValidation allowBlank="1" sqref="A2"/>
  </dataValidations>
  <printOptions horizontalCentered="1" verticalCentered="1"/>
  <pageMargins left="0.3937007874015748" right="0.3937007874015748" top="1.5748031496062993"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4.xml><?xml version="1.0" encoding="utf-8"?>
<worksheet xmlns="http://schemas.openxmlformats.org/spreadsheetml/2006/main" xmlns:r="http://schemas.openxmlformats.org/officeDocument/2006/relationships">
  <dimension ref="A1:F32"/>
  <sheetViews>
    <sheetView showGridLines="0" zoomScale="80" zoomScaleNormal="80" zoomScaleSheetLayoutView="70" zoomScalePageLayoutView="0" workbookViewId="0" topLeftCell="A1">
      <selection activeCell="A30" sqref="A1:IV16384"/>
    </sheetView>
  </sheetViews>
  <sheetFormatPr defaultColWidth="11.421875" defaultRowHeight="12.75"/>
  <cols>
    <col min="1" max="1" width="51.421875" style="207" customWidth="1"/>
    <col min="2" max="2" width="24.140625" style="207" bestFit="1" customWidth="1"/>
    <col min="3" max="3" width="4.00390625" style="207" customWidth="1"/>
    <col min="4" max="4" width="68.8515625" style="207" customWidth="1"/>
    <col min="5" max="5" width="11.421875" style="207" customWidth="1"/>
    <col min="6" max="6" width="18.8515625" style="207" bestFit="1" customWidth="1"/>
    <col min="7" max="16384" width="11.421875" style="207" customWidth="1"/>
  </cols>
  <sheetData>
    <row r="1" spans="1:4" ht="37.5" customHeight="1">
      <c r="A1" s="583" t="s">
        <v>214</v>
      </c>
      <c r="B1" s="584"/>
      <c r="C1" s="584"/>
      <c r="D1" s="585"/>
    </row>
    <row r="2" spans="1:4" ht="25.5" customHeight="1">
      <c r="A2" s="542" t="s">
        <v>242</v>
      </c>
      <c r="B2" s="543"/>
      <c r="C2" s="543"/>
      <c r="D2" s="220"/>
    </row>
    <row r="3" spans="1:4" ht="13.5">
      <c r="A3" s="595" t="s">
        <v>29</v>
      </c>
      <c r="B3" s="221" t="s">
        <v>215</v>
      </c>
      <c r="C3" s="597" t="s">
        <v>216</v>
      </c>
      <c r="D3" s="599" t="s">
        <v>217</v>
      </c>
    </row>
    <row r="4" spans="1:4" ht="27" customHeight="1">
      <c r="A4" s="596"/>
      <c r="B4" s="222" t="s">
        <v>210</v>
      </c>
      <c r="C4" s="598"/>
      <c r="D4" s="600"/>
    </row>
    <row r="5" spans="1:4" s="226" customFormat="1" ht="12" customHeight="1">
      <c r="A5" s="223"/>
      <c r="B5" s="223"/>
      <c r="C5" s="224"/>
      <c r="D5" s="225"/>
    </row>
    <row r="6" spans="1:4" s="389" customFormat="1" ht="15.75" customHeight="1">
      <c r="A6" s="386" t="s">
        <v>218</v>
      </c>
      <c r="B6" s="380">
        <f>SUM(B8:B14)</f>
        <v>2649998.59</v>
      </c>
      <c r="C6" s="387"/>
      <c r="D6" s="388"/>
    </row>
    <row r="7" spans="1:4" ht="15.75" customHeight="1">
      <c r="A7" s="230"/>
      <c r="B7" s="227"/>
      <c r="C7" s="228"/>
      <c r="D7" s="229"/>
    </row>
    <row r="8" spans="1:4" ht="15.75" customHeight="1">
      <c r="A8" s="231" t="s">
        <v>219</v>
      </c>
      <c r="B8" s="227"/>
      <c r="C8" s="228"/>
      <c r="D8" s="229"/>
    </row>
    <row r="9" spans="1:4" ht="15.75" customHeight="1">
      <c r="A9" s="231" t="s">
        <v>220</v>
      </c>
      <c r="B9" s="380"/>
      <c r="C9" s="381"/>
      <c r="D9" s="382"/>
    </row>
    <row r="10" spans="1:4" ht="15.75" customHeight="1">
      <c r="A10" s="231" t="s">
        <v>221</v>
      </c>
      <c r="B10" s="380"/>
      <c r="C10" s="381"/>
      <c r="D10" s="382"/>
    </row>
    <row r="11" spans="1:4" ht="15.75" customHeight="1">
      <c r="A11" s="231" t="s">
        <v>222</v>
      </c>
      <c r="B11" s="380"/>
      <c r="C11" s="381"/>
      <c r="D11" s="382"/>
    </row>
    <row r="12" spans="1:4" s="393" customFormat="1" ht="15.75" customHeight="1">
      <c r="A12" s="390" t="s">
        <v>223</v>
      </c>
      <c r="B12" s="380">
        <v>1802552.59</v>
      </c>
      <c r="C12" s="391" t="s">
        <v>6</v>
      </c>
      <c r="D12" s="392" t="s">
        <v>284</v>
      </c>
    </row>
    <row r="13" spans="1:4" s="393" customFormat="1" ht="15.75" customHeight="1">
      <c r="A13" s="390" t="s">
        <v>224</v>
      </c>
      <c r="B13" s="380">
        <v>42000</v>
      </c>
      <c r="C13" s="391" t="s">
        <v>6</v>
      </c>
      <c r="D13" s="392" t="s">
        <v>285</v>
      </c>
    </row>
    <row r="14" spans="1:6" ht="70.5" customHeight="1">
      <c r="A14" s="232" t="s">
        <v>224</v>
      </c>
      <c r="B14" s="380">
        <v>805446</v>
      </c>
      <c r="C14" s="384" t="s">
        <v>6</v>
      </c>
      <c r="D14" s="394" t="s">
        <v>342</v>
      </c>
      <c r="F14" s="385"/>
    </row>
    <row r="15" spans="1:6" ht="15.75" customHeight="1">
      <c r="A15" s="230"/>
      <c r="B15" s="380"/>
      <c r="C15" s="381"/>
      <c r="D15" s="383"/>
      <c r="F15" s="385"/>
    </row>
    <row r="16" spans="1:4" ht="15.75" customHeight="1">
      <c r="A16" s="230"/>
      <c r="B16" s="380"/>
      <c r="C16" s="381"/>
      <c r="D16" s="382"/>
    </row>
    <row r="17" spans="1:4" ht="15.75" customHeight="1">
      <c r="A17" s="230"/>
      <c r="B17" s="380"/>
      <c r="C17" s="381"/>
      <c r="D17" s="382"/>
    </row>
    <row r="18" spans="1:4" ht="15.75" customHeight="1">
      <c r="A18" s="230"/>
      <c r="B18" s="380"/>
      <c r="C18" s="381"/>
      <c r="D18" s="382"/>
    </row>
    <row r="19" spans="1:4" ht="15.75" customHeight="1">
      <c r="A19" s="230"/>
      <c r="B19" s="380"/>
      <c r="C19" s="381"/>
      <c r="D19" s="382"/>
    </row>
    <row r="20" spans="1:4" ht="15.75" customHeight="1">
      <c r="A20" s="230"/>
      <c r="B20" s="227"/>
      <c r="C20" s="228"/>
      <c r="D20" s="229"/>
    </row>
    <row r="21" spans="1:4" ht="15.75" customHeight="1">
      <c r="A21" s="230"/>
      <c r="B21" s="227"/>
      <c r="C21" s="228"/>
      <c r="D21" s="229"/>
    </row>
    <row r="22" spans="1:4" ht="15.75" customHeight="1">
      <c r="A22" s="230"/>
      <c r="B22" s="227"/>
      <c r="C22" s="228"/>
      <c r="D22" s="229"/>
    </row>
    <row r="23" spans="1:4" ht="15.75" customHeight="1">
      <c r="A23" s="230"/>
      <c r="B23" s="227"/>
      <c r="C23" s="228"/>
      <c r="D23" s="229"/>
    </row>
    <row r="24" spans="1:4" ht="17.25" customHeight="1">
      <c r="A24" s="233"/>
      <c r="B24" s="234"/>
      <c r="C24" s="235"/>
      <c r="D24" s="236"/>
    </row>
    <row r="25" spans="1:4" ht="27" customHeight="1">
      <c r="A25" s="601" t="s">
        <v>225</v>
      </c>
      <c r="B25" s="601"/>
      <c r="C25" s="601"/>
      <c r="D25" s="601"/>
    </row>
    <row r="26" ht="9.75" customHeight="1">
      <c r="A26" s="237"/>
    </row>
    <row r="28" spans="2:4" ht="13.5">
      <c r="B28" s="366"/>
      <c r="C28" s="366"/>
      <c r="D28" s="366"/>
    </row>
    <row r="29" spans="1:4" s="348" customFormat="1" ht="12.75">
      <c r="A29" s="363" t="s">
        <v>281</v>
      </c>
      <c r="B29" s="594" t="s">
        <v>59</v>
      </c>
      <c r="C29" s="594"/>
      <c r="D29" s="594"/>
    </row>
    <row r="30" spans="1:4" s="219" customFormat="1" ht="13.5">
      <c r="A30" s="375" t="s">
        <v>246</v>
      </c>
      <c r="B30" s="109"/>
      <c r="C30" s="376" t="s">
        <v>247</v>
      </c>
      <c r="D30" s="377" t="s">
        <v>247</v>
      </c>
    </row>
    <row r="31" spans="1:4" s="219" customFormat="1" ht="13.5">
      <c r="A31" s="378" t="s">
        <v>282</v>
      </c>
      <c r="B31" s="353"/>
      <c r="C31" s="376" t="s">
        <v>249</v>
      </c>
      <c r="D31" s="379" t="s">
        <v>249</v>
      </c>
    </row>
    <row r="32" ht="13.5">
      <c r="A32" s="377" t="s">
        <v>283</v>
      </c>
    </row>
  </sheetData>
  <sheetProtection/>
  <mergeCells count="7">
    <mergeCell ref="B29:D29"/>
    <mergeCell ref="A1:D1"/>
    <mergeCell ref="A2:C2"/>
    <mergeCell ref="A3:A4"/>
    <mergeCell ref="C3:C4"/>
    <mergeCell ref="D3:D4"/>
    <mergeCell ref="A25:D25"/>
  </mergeCells>
  <conditionalFormatting sqref="A2">
    <cfRule type="cellIs" priority="1" dxfId="0" operator="equal" stopIfTrue="1">
      <formula>"VAYA A LA HOJA INICIO Y SELECIONE LA UNIDAD RESPONSABLE CORRESPONDIENTE A ESTE INFORME"</formula>
    </cfRule>
  </conditionalFormatting>
  <dataValidations count="1">
    <dataValidation allowBlank="1" sqref="A2"/>
  </dataValidations>
  <printOptions horizontalCentered="1" verticalCentered="1"/>
  <pageMargins left="0.3937007874015748" right="0.3937007874015748" top="1.3779527559055118"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5.xml><?xml version="1.0" encoding="utf-8"?>
<worksheet xmlns="http://schemas.openxmlformats.org/spreadsheetml/2006/main" xmlns:r="http://schemas.openxmlformats.org/officeDocument/2006/relationships">
  <dimension ref="A2:I30"/>
  <sheetViews>
    <sheetView showGridLines="0" zoomScale="120" zoomScaleNormal="120" zoomScalePageLayoutView="0" workbookViewId="0" topLeftCell="A19">
      <selection activeCell="B29" sqref="B29:C29"/>
    </sheetView>
  </sheetViews>
  <sheetFormatPr defaultColWidth="11.421875" defaultRowHeight="12.75"/>
  <cols>
    <col min="1" max="1" width="20.7109375" style="207" customWidth="1"/>
    <col min="2" max="3" width="27.7109375" style="207" customWidth="1"/>
    <col min="4" max="4" width="77.28125" style="207" customWidth="1"/>
    <col min="5" max="5" width="18.421875" style="207" customWidth="1"/>
    <col min="6" max="16384" width="11.421875" style="207" customWidth="1"/>
  </cols>
  <sheetData>
    <row r="1" ht="7.5" customHeight="1"/>
    <row r="2" spans="1:4" ht="34.5" customHeight="1">
      <c r="A2" s="583" t="s">
        <v>226</v>
      </c>
      <c r="B2" s="584"/>
      <c r="C2" s="584"/>
      <c r="D2" s="585"/>
    </row>
    <row r="3" spans="1:4" ht="19.5" customHeight="1">
      <c r="A3" s="586" t="s">
        <v>242</v>
      </c>
      <c r="B3" s="587"/>
      <c r="C3" s="587"/>
      <c r="D3" s="588"/>
    </row>
    <row r="4" spans="1:4" ht="24.75" customHeight="1">
      <c r="A4" s="605" t="s">
        <v>227</v>
      </c>
      <c r="B4" s="607" t="s">
        <v>228</v>
      </c>
      <c r="C4" s="608"/>
      <c r="D4" s="605" t="s">
        <v>229</v>
      </c>
    </row>
    <row r="5" spans="1:4" ht="13.5">
      <c r="A5" s="606"/>
      <c r="B5" s="238" t="s">
        <v>67</v>
      </c>
      <c r="C5" s="238" t="s">
        <v>2</v>
      </c>
      <c r="D5" s="606"/>
    </row>
    <row r="6" spans="1:9" ht="207.75" customHeight="1">
      <c r="A6" s="398">
        <v>1000</v>
      </c>
      <c r="B6" s="399">
        <f>+ECG!B8</f>
        <v>222664058.00000006</v>
      </c>
      <c r="C6" s="399">
        <f>+ECG!C8</f>
        <v>269923658.87</v>
      </c>
      <c r="D6" s="401" t="s">
        <v>345</v>
      </c>
      <c r="E6" s="385"/>
      <c r="F6" s="400"/>
      <c r="G6" s="400"/>
      <c r="I6" s="400"/>
    </row>
    <row r="7" spans="1:4" ht="6" customHeight="1">
      <c r="A7" s="398"/>
      <c r="B7" s="399"/>
      <c r="C7" s="399"/>
      <c r="D7" s="402"/>
    </row>
    <row r="8" spans="1:4" ht="63.75" customHeight="1">
      <c r="A8" s="398">
        <v>2000</v>
      </c>
      <c r="B8" s="399">
        <f>+ECG!B10</f>
        <v>5147200</v>
      </c>
      <c r="C8" s="399">
        <f>+ECG!C10</f>
        <v>4822794.29</v>
      </c>
      <c r="D8" s="403" t="s">
        <v>325</v>
      </c>
    </row>
    <row r="9" spans="1:4" ht="5.25" customHeight="1">
      <c r="A9" s="398"/>
      <c r="B9" s="399"/>
      <c r="C9" s="399"/>
      <c r="D9" s="402"/>
    </row>
    <row r="10" spans="1:4" ht="145.5" customHeight="1">
      <c r="A10" s="398">
        <v>3000</v>
      </c>
      <c r="B10" s="399">
        <f>+ECG!B12</f>
        <v>53538270.99999999</v>
      </c>
      <c r="C10" s="399">
        <f>+ECG!C12</f>
        <v>43890202.27</v>
      </c>
      <c r="D10" s="401" t="s">
        <v>312</v>
      </c>
    </row>
    <row r="11" spans="1:4" ht="5.25" customHeight="1">
      <c r="A11" s="398"/>
      <c r="B11" s="399"/>
      <c r="C11" s="399"/>
      <c r="D11" s="404"/>
    </row>
    <row r="12" spans="1:8" ht="69" customHeight="1">
      <c r="A12" s="398">
        <v>5000</v>
      </c>
      <c r="B12" s="399">
        <f>+ECG!B26</f>
        <v>20087138</v>
      </c>
      <c r="C12" s="399">
        <f>+ECG!C26</f>
        <v>15450010.16</v>
      </c>
      <c r="D12" s="401" t="s">
        <v>311</v>
      </c>
      <c r="E12" s="604"/>
      <c r="F12" s="604"/>
      <c r="G12" s="604"/>
      <c r="H12" s="604"/>
    </row>
    <row r="13" spans="1:8" ht="18" customHeight="1">
      <c r="A13" s="445" t="s">
        <v>288</v>
      </c>
      <c r="B13" s="446">
        <f>SUM(B6:B12)</f>
        <v>301436667.00000006</v>
      </c>
      <c r="C13" s="446">
        <f>SUM(C6:C12)</f>
        <v>334086665.59000003</v>
      </c>
      <c r="D13" s="216"/>
      <c r="E13" s="604"/>
      <c r="F13" s="604"/>
      <c r="G13" s="604"/>
      <c r="H13" s="604"/>
    </row>
    <row r="14" spans="5:8" ht="13.5">
      <c r="E14" s="604"/>
      <c r="F14" s="604"/>
      <c r="G14" s="604"/>
      <c r="H14" s="604"/>
    </row>
    <row r="15" spans="5:8" s="219" customFormat="1" ht="13.5">
      <c r="E15" s="604"/>
      <c r="F15" s="604"/>
      <c r="G15" s="604"/>
      <c r="H15" s="604"/>
    </row>
    <row r="16" spans="5:8" ht="13.5">
      <c r="E16" s="604"/>
      <c r="F16" s="604"/>
      <c r="G16" s="604"/>
      <c r="H16" s="604"/>
    </row>
    <row r="26" spans="1:4" s="348" customFormat="1" ht="12.75">
      <c r="A26" s="602" t="s">
        <v>272</v>
      </c>
      <c r="B26" s="602"/>
      <c r="D26" s="365" t="s">
        <v>59</v>
      </c>
    </row>
    <row r="27" spans="1:4" s="219" customFormat="1" ht="13.5">
      <c r="A27" s="109"/>
      <c r="B27" s="603" t="s">
        <v>346</v>
      </c>
      <c r="C27" s="603"/>
      <c r="D27" s="350" t="s">
        <v>308</v>
      </c>
    </row>
    <row r="28" spans="1:4" s="219" customFormat="1" ht="13.5">
      <c r="A28" s="353"/>
      <c r="B28" s="582" t="s">
        <v>286</v>
      </c>
      <c r="C28" s="582"/>
      <c r="D28" s="395" t="s">
        <v>309</v>
      </c>
    </row>
    <row r="29" spans="1:4" ht="13.5">
      <c r="A29" s="366"/>
      <c r="B29" s="582" t="s">
        <v>287</v>
      </c>
      <c r="C29" s="582"/>
      <c r="D29" s="366"/>
    </row>
    <row r="30" spans="1:4" ht="13.5">
      <c r="A30" s="366"/>
      <c r="B30" s="397"/>
      <c r="C30" s="397"/>
      <c r="D30" s="366"/>
    </row>
  </sheetData>
  <sheetProtection/>
  <mergeCells count="10">
    <mergeCell ref="A26:B26"/>
    <mergeCell ref="B27:C27"/>
    <mergeCell ref="B28:C28"/>
    <mergeCell ref="B29:C29"/>
    <mergeCell ref="E12:H16"/>
    <mergeCell ref="A2:D2"/>
    <mergeCell ref="A3:D3"/>
    <mergeCell ref="A4:A5"/>
    <mergeCell ref="B4:C4"/>
    <mergeCell ref="D4:D5"/>
  </mergeCells>
  <dataValidations count="1">
    <dataValidation allowBlank="1" sqref="A3"/>
  </dataValidations>
  <printOptions horizontalCentered="1"/>
  <pageMargins left="0.3937007874015748" right="0.3937007874015748" top="1.6535433070866143" bottom="0.3937007874015748" header="0"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16.xml><?xml version="1.0" encoding="utf-8"?>
<worksheet xmlns="http://schemas.openxmlformats.org/spreadsheetml/2006/main" xmlns:r="http://schemas.openxmlformats.org/officeDocument/2006/relationships">
  <dimension ref="A2:F34"/>
  <sheetViews>
    <sheetView showGridLines="0" zoomScale="80" zoomScaleNormal="80" zoomScalePageLayoutView="0" workbookViewId="0" topLeftCell="A1">
      <selection activeCell="B32" sqref="B32:C32"/>
    </sheetView>
  </sheetViews>
  <sheetFormatPr defaultColWidth="11.421875" defaultRowHeight="12.75"/>
  <cols>
    <col min="1" max="1" width="20.7109375" style="207" customWidth="1"/>
    <col min="2" max="2" width="22.140625" style="207" customWidth="1"/>
    <col min="3" max="3" width="18.7109375" style="207" customWidth="1"/>
    <col min="4" max="4" width="43.7109375" style="207" customWidth="1"/>
    <col min="5" max="5" width="45.421875" style="207" customWidth="1"/>
    <col min="6" max="16384" width="11.421875" style="207" customWidth="1"/>
  </cols>
  <sheetData>
    <row r="1" ht="18.75" customHeight="1"/>
    <row r="2" spans="1:5" ht="19.5" customHeight="1">
      <c r="A2" s="583" t="s">
        <v>230</v>
      </c>
      <c r="B2" s="584"/>
      <c r="C2" s="584"/>
      <c r="D2" s="584"/>
      <c r="E2" s="585"/>
    </row>
    <row r="3" spans="1:5" ht="24" customHeight="1">
      <c r="A3" s="586" t="s">
        <v>242</v>
      </c>
      <c r="B3" s="587"/>
      <c r="C3" s="587"/>
      <c r="D3" s="587"/>
      <c r="E3" s="588"/>
    </row>
    <row r="4" spans="1:5" ht="18.75" customHeight="1">
      <c r="A4" s="613" t="s">
        <v>0</v>
      </c>
      <c r="B4" s="614"/>
      <c r="C4" s="614"/>
      <c r="D4" s="614"/>
      <c r="E4" s="615"/>
    </row>
    <row r="5" spans="1:5" ht="20.25" customHeight="1">
      <c r="A5" s="241" t="s">
        <v>67</v>
      </c>
      <c r="B5" s="616" t="s">
        <v>231</v>
      </c>
      <c r="C5" s="617"/>
      <c r="D5" s="242" t="s">
        <v>232</v>
      </c>
      <c r="E5" s="243" t="s">
        <v>233</v>
      </c>
    </row>
    <row r="6" spans="1:5" ht="15.75" customHeight="1">
      <c r="A6" s="413">
        <f>+'APOGA-I'!B13</f>
        <v>301436667.00000006</v>
      </c>
      <c r="B6" s="618">
        <f>+'APOGA-I'!C13</f>
        <v>334086665.59000003</v>
      </c>
      <c r="C6" s="619"/>
      <c r="D6" s="414">
        <f>+B6-A6</f>
        <v>32649998.589999974</v>
      </c>
      <c r="E6" s="415">
        <f>+((B6/A6)-1)</f>
        <v>0.10831462182402629</v>
      </c>
    </row>
    <row r="7" spans="1:5" ht="10.5" customHeight="1">
      <c r="A7" s="244"/>
      <c r="B7" s="245"/>
      <c r="C7" s="246"/>
      <c r="D7" s="247"/>
      <c r="E7" s="248"/>
    </row>
    <row r="8" spans="1:5" ht="29.25" customHeight="1">
      <c r="A8" s="605" t="s">
        <v>234</v>
      </c>
      <c r="B8" s="249" t="s">
        <v>228</v>
      </c>
      <c r="C8" s="249"/>
      <c r="D8" s="609" t="s">
        <v>229</v>
      </c>
      <c r="E8" s="610"/>
    </row>
    <row r="9" spans="1:5" ht="18" customHeight="1">
      <c r="A9" s="606"/>
      <c r="B9" s="238" t="s">
        <v>67</v>
      </c>
      <c r="C9" s="238" t="s">
        <v>2</v>
      </c>
      <c r="D9" s="611"/>
      <c r="E9" s="612"/>
    </row>
    <row r="10" spans="1:5" ht="18" customHeight="1">
      <c r="A10" s="209"/>
      <c r="B10" s="209"/>
      <c r="C10" s="209"/>
      <c r="D10" s="620"/>
      <c r="E10" s="621"/>
    </row>
    <row r="11" spans="1:5" ht="18" customHeight="1">
      <c r="A11" s="210"/>
      <c r="B11" s="239"/>
      <c r="C11" s="239"/>
      <c r="D11" s="622"/>
      <c r="E11" s="621"/>
    </row>
    <row r="12" spans="1:5" ht="18" customHeight="1">
      <c r="A12" s="210"/>
      <c r="B12" s="239"/>
      <c r="C12" s="239"/>
      <c r="D12" s="622"/>
      <c r="E12" s="621"/>
    </row>
    <row r="13" spans="1:5" ht="18" customHeight="1">
      <c r="A13" s="210"/>
      <c r="B13" s="239"/>
      <c r="C13" s="239"/>
      <c r="D13" s="250"/>
      <c r="E13" s="251"/>
    </row>
    <row r="14" spans="1:5" ht="18" customHeight="1">
      <c r="A14" s="210"/>
      <c r="B14" s="239"/>
      <c r="C14" s="239"/>
      <c r="D14" s="250"/>
      <c r="E14" s="251"/>
    </row>
    <row r="15" spans="1:5" ht="18" customHeight="1">
      <c r="A15" s="210"/>
      <c r="B15" s="239"/>
      <c r="C15" s="239"/>
      <c r="D15" s="250"/>
      <c r="E15" s="251"/>
    </row>
    <row r="16" spans="1:5" ht="18" customHeight="1">
      <c r="A16" s="210"/>
      <c r="B16" s="239"/>
      <c r="C16" s="239"/>
      <c r="D16" s="250"/>
      <c r="E16" s="251"/>
    </row>
    <row r="17" spans="1:5" ht="18" customHeight="1">
      <c r="A17" s="210"/>
      <c r="B17" s="239"/>
      <c r="C17" s="239"/>
      <c r="D17" s="250"/>
      <c r="E17" s="251"/>
    </row>
    <row r="18" spans="1:5" ht="18" customHeight="1">
      <c r="A18" s="210"/>
      <c r="B18" s="239"/>
      <c r="C18" s="239"/>
      <c r="D18" s="250"/>
      <c r="E18" s="251"/>
    </row>
    <row r="19" spans="1:5" ht="18" customHeight="1">
      <c r="A19" s="210"/>
      <c r="B19" s="239"/>
      <c r="C19" s="239"/>
      <c r="D19" s="250"/>
      <c r="E19" s="251"/>
    </row>
    <row r="20" spans="1:5" ht="18" customHeight="1">
      <c r="A20" s="210"/>
      <c r="B20" s="239"/>
      <c r="C20" s="239"/>
      <c r="D20" s="250"/>
      <c r="E20" s="251"/>
    </row>
    <row r="21" spans="1:5" ht="18" customHeight="1">
      <c r="A21" s="210"/>
      <c r="B21" s="239"/>
      <c r="C21" s="239"/>
      <c r="D21" s="250"/>
      <c r="E21" s="251"/>
    </row>
    <row r="22" spans="1:5" ht="18" customHeight="1">
      <c r="A22" s="210"/>
      <c r="B22" s="239"/>
      <c r="C22" s="239"/>
      <c r="D22" s="250"/>
      <c r="E22" s="251"/>
    </row>
    <row r="23" spans="1:5" ht="18" customHeight="1">
      <c r="A23" s="210"/>
      <c r="B23" s="239"/>
      <c r="C23" s="239"/>
      <c r="D23" s="622"/>
      <c r="E23" s="621"/>
    </row>
    <row r="24" spans="1:5" ht="18" customHeight="1">
      <c r="A24" s="214"/>
      <c r="B24" s="240"/>
      <c r="C24" s="240"/>
      <c r="D24" s="622"/>
      <c r="E24" s="621"/>
    </row>
    <row r="25" spans="1:5" ht="13.5">
      <c r="A25" s="214"/>
      <c r="B25" s="240"/>
      <c r="C25" s="240"/>
      <c r="D25" s="622"/>
      <c r="E25" s="621"/>
    </row>
    <row r="26" ht="13.5">
      <c r="A26" s="252" t="s">
        <v>235</v>
      </c>
    </row>
    <row r="27" ht="13.5">
      <c r="A27" s="252"/>
    </row>
    <row r="29" spans="1:5" s="351" customFormat="1" ht="13.5">
      <c r="A29" s="207"/>
      <c r="B29" s="207"/>
      <c r="C29" s="207"/>
      <c r="D29" s="207"/>
      <c r="E29" s="207"/>
    </row>
    <row r="30" spans="1:5" s="110" customFormat="1" ht="13.5">
      <c r="A30" s="350" t="s">
        <v>272</v>
      </c>
      <c r="B30" s="350"/>
      <c r="C30" s="371"/>
      <c r="D30" s="623" t="s">
        <v>59</v>
      </c>
      <c r="E30" s="623"/>
    </row>
    <row r="31" spans="1:5" s="366" customFormat="1" ht="13.5">
      <c r="A31" s="110"/>
      <c r="B31" s="577" t="s">
        <v>263</v>
      </c>
      <c r="C31" s="577"/>
      <c r="D31" s="577" t="s">
        <v>247</v>
      </c>
      <c r="E31" s="577"/>
    </row>
    <row r="32" spans="2:5" s="366" customFormat="1" ht="13.5">
      <c r="B32" s="577" t="s">
        <v>267</v>
      </c>
      <c r="C32" s="577"/>
      <c r="D32" s="577" t="s">
        <v>249</v>
      </c>
      <c r="E32" s="577"/>
    </row>
    <row r="33" spans="1:6" ht="13.5">
      <c r="A33" s="366"/>
      <c r="B33" s="577" t="s">
        <v>268</v>
      </c>
      <c r="C33" s="577"/>
      <c r="D33" s="366"/>
      <c r="E33" s="366"/>
      <c r="F33" s="366"/>
    </row>
    <row r="34" ht="13.5">
      <c r="E34" s="366"/>
    </row>
  </sheetData>
  <sheetProtection/>
  <mergeCells count="19">
    <mergeCell ref="B31:C31"/>
    <mergeCell ref="D31:E31"/>
    <mergeCell ref="B32:C32"/>
    <mergeCell ref="D32:E32"/>
    <mergeCell ref="B33:C33"/>
    <mergeCell ref="D30:E30"/>
    <mergeCell ref="D10:E10"/>
    <mergeCell ref="D11:E11"/>
    <mergeCell ref="D12:E12"/>
    <mergeCell ref="D23:E23"/>
    <mergeCell ref="D24:E24"/>
    <mergeCell ref="D25:E25"/>
    <mergeCell ref="A8:A9"/>
    <mergeCell ref="D8:E9"/>
    <mergeCell ref="A2:E2"/>
    <mergeCell ref="A3:E3"/>
    <mergeCell ref="A4:E4"/>
    <mergeCell ref="B5:C5"/>
    <mergeCell ref="B6:C6"/>
  </mergeCells>
  <dataValidations count="1">
    <dataValidation allowBlank="1" sqref="A3 A65535"/>
  </dataValidations>
  <printOptions horizontalCentered="1" verticalCentered="1"/>
  <pageMargins left="0.3937007874015748" right="0.3937007874015748" top="1.6535433070866143" bottom="0.3937007874015748" header="0" footer="0.1968503937007874"/>
  <pageSetup horizontalDpi="600" verticalDpi="600" orientation="landscape" scale="83" r:id="rId3"/>
  <headerFooter alignWithMargins="0">
    <oddHeader>&amp;C&amp;G</oddHeader>
    <oddFooter>&amp;C&amp;G</oddFooter>
  </headerFooter>
  <ignoredErrors>
    <ignoredError sqref="A7:E9 C6" numberStoredAsText="1"/>
  </ignoredErrors>
  <drawing r:id="rId1"/>
  <legacyDrawingHF r:id="rId2"/>
</worksheet>
</file>

<file path=xl/worksheets/sheet17.xml><?xml version="1.0" encoding="utf-8"?>
<worksheet xmlns="http://schemas.openxmlformats.org/spreadsheetml/2006/main" xmlns:r="http://schemas.openxmlformats.org/officeDocument/2006/relationships">
  <dimension ref="A1:E28"/>
  <sheetViews>
    <sheetView showGridLines="0" zoomScale="90" zoomScaleNormal="90" zoomScaleSheetLayoutView="115" zoomScalePageLayoutView="130" workbookViewId="0" topLeftCell="A1">
      <selection activeCell="A27" sqref="A27:B27"/>
    </sheetView>
  </sheetViews>
  <sheetFormatPr defaultColWidth="11.421875" defaultRowHeight="12.75"/>
  <cols>
    <col min="1" max="1" width="60.7109375" style="181" customWidth="1"/>
    <col min="2" max="2" width="1.57421875" style="181" customWidth="1"/>
    <col min="3" max="4" width="30.7109375" style="181" customWidth="1"/>
    <col min="5" max="16384" width="11.421875" style="181" customWidth="1"/>
  </cols>
  <sheetData>
    <row r="1" spans="1:4" s="180" customFormat="1" ht="24.75" customHeight="1">
      <c r="A1" s="624" t="s">
        <v>203</v>
      </c>
      <c r="B1" s="624"/>
      <c r="C1" s="624"/>
      <c r="D1" s="624"/>
    </row>
    <row r="2" spans="1:4" s="180" customFormat="1" ht="24.75" customHeight="1">
      <c r="A2" s="625" t="s">
        <v>242</v>
      </c>
      <c r="B2" s="625"/>
      <c r="C2" s="625"/>
      <c r="D2" s="625"/>
    </row>
    <row r="3" spans="1:4" s="180" customFormat="1" ht="4.5" customHeight="1">
      <c r="A3" s="256"/>
      <c r="B3" s="256"/>
      <c r="C3" s="256"/>
      <c r="D3" s="256"/>
    </row>
    <row r="4" spans="1:4" ht="31.5" customHeight="1">
      <c r="A4" s="626" t="s">
        <v>204</v>
      </c>
      <c r="B4" s="261"/>
      <c r="C4" s="627" t="s">
        <v>205</v>
      </c>
      <c r="D4" s="626"/>
    </row>
    <row r="5" spans="1:4" ht="19.5" customHeight="1">
      <c r="A5" s="626"/>
      <c r="B5" s="261"/>
      <c r="C5" s="257" t="s">
        <v>118</v>
      </c>
      <c r="D5" s="254" t="s">
        <v>206</v>
      </c>
    </row>
    <row r="6" spans="1:4" ht="15" customHeight="1">
      <c r="A6" s="204"/>
      <c r="B6" s="203"/>
      <c r="C6" s="258"/>
      <c r="D6" s="204"/>
    </row>
    <row r="7" spans="1:4" ht="15" customHeight="1">
      <c r="A7" s="185"/>
      <c r="B7" s="205"/>
      <c r="C7" s="259"/>
      <c r="D7" s="186"/>
    </row>
    <row r="8" spans="1:4" ht="15" customHeight="1">
      <c r="A8" s="185"/>
      <c r="B8" s="205"/>
      <c r="C8" s="259"/>
      <c r="D8" s="186"/>
    </row>
    <row r="9" spans="1:4" ht="15" customHeight="1">
      <c r="A9" s="185"/>
      <c r="B9" s="205"/>
      <c r="C9" s="259"/>
      <c r="D9" s="186"/>
    </row>
    <row r="10" spans="1:4" ht="15" customHeight="1">
      <c r="A10" s="185"/>
      <c r="B10" s="205"/>
      <c r="C10" s="259"/>
      <c r="D10" s="186"/>
    </row>
    <row r="11" spans="1:4" ht="15" customHeight="1">
      <c r="A11" s="185"/>
      <c r="B11" s="205"/>
      <c r="C11" s="259"/>
      <c r="D11" s="186"/>
    </row>
    <row r="12" spans="1:4" ht="15" customHeight="1">
      <c r="A12" s="185"/>
      <c r="B12" s="205"/>
      <c r="C12" s="259"/>
      <c r="D12" s="186"/>
    </row>
    <row r="13" spans="1:4" ht="15" customHeight="1">
      <c r="A13" s="185"/>
      <c r="B13" s="205"/>
      <c r="C13" s="259"/>
      <c r="D13" s="186"/>
    </row>
    <row r="14" spans="1:4" ht="15" customHeight="1">
      <c r="A14" s="185"/>
      <c r="B14" s="205"/>
      <c r="C14" s="259"/>
      <c r="D14" s="186"/>
    </row>
    <row r="15" spans="1:4" ht="15" customHeight="1">
      <c r="A15" s="185"/>
      <c r="B15" s="205"/>
      <c r="C15" s="259"/>
      <c r="D15" s="186"/>
    </row>
    <row r="16" spans="1:4" ht="15" customHeight="1">
      <c r="A16" s="185"/>
      <c r="B16" s="205"/>
      <c r="C16" s="259"/>
      <c r="D16" s="186"/>
    </row>
    <row r="17" spans="1:4" ht="15" customHeight="1">
      <c r="A17" s="185"/>
      <c r="B17" s="205"/>
      <c r="C17" s="259"/>
      <c r="D17" s="186"/>
    </row>
    <row r="18" spans="1:4" ht="15" customHeight="1">
      <c r="A18" s="185"/>
      <c r="B18" s="205"/>
      <c r="C18" s="259"/>
      <c r="D18" s="186"/>
    </row>
    <row r="19" spans="1:4" ht="15" customHeight="1">
      <c r="A19" s="185"/>
      <c r="B19" s="205"/>
      <c r="C19" s="259"/>
      <c r="D19" s="186"/>
    </row>
    <row r="20" spans="1:4" ht="15" customHeight="1">
      <c r="A20" s="185"/>
      <c r="B20" s="205"/>
      <c r="C20" s="259"/>
      <c r="D20" s="186"/>
    </row>
    <row r="21" spans="1:4" ht="19.5" customHeight="1">
      <c r="A21" s="253" t="s">
        <v>194</v>
      </c>
      <c r="B21" s="261"/>
      <c r="C21" s="260">
        <f>SUM(C6:C20)</f>
        <v>0</v>
      </c>
      <c r="D21" s="255">
        <f>SUM(D6:D20)</f>
        <v>0</v>
      </c>
    </row>
    <row r="25" spans="1:5" s="348" customFormat="1" ht="12.75">
      <c r="A25" s="396" t="s">
        <v>289</v>
      </c>
      <c r="B25" s="349"/>
      <c r="C25" s="350" t="s">
        <v>59</v>
      </c>
      <c r="E25" s="349"/>
    </row>
    <row r="26" spans="1:4" s="219" customFormat="1" ht="13.5">
      <c r="A26" s="582" t="s">
        <v>348</v>
      </c>
      <c r="B26" s="582"/>
      <c r="C26" s="577" t="s">
        <v>247</v>
      </c>
      <c r="D26" s="577"/>
    </row>
    <row r="27" spans="1:4" s="207" customFormat="1" ht="13.5">
      <c r="A27" s="582" t="s">
        <v>290</v>
      </c>
      <c r="B27" s="582"/>
      <c r="C27" s="577" t="s">
        <v>249</v>
      </c>
      <c r="D27" s="577"/>
    </row>
    <row r="28" spans="1:5" s="207" customFormat="1" ht="13.5">
      <c r="A28" s="582" t="s">
        <v>291</v>
      </c>
      <c r="B28" s="582"/>
      <c r="C28" s="366"/>
      <c r="D28" s="366"/>
      <c r="E28" s="366"/>
    </row>
  </sheetData>
  <sheetProtection/>
  <mergeCells count="9">
    <mergeCell ref="A28:B28"/>
    <mergeCell ref="C26:D26"/>
    <mergeCell ref="A1:D1"/>
    <mergeCell ref="A2:D2"/>
    <mergeCell ref="A4:A5"/>
    <mergeCell ref="C4:D4"/>
    <mergeCell ref="A26:B26"/>
    <mergeCell ref="A27:B27"/>
    <mergeCell ref="C27:D27"/>
  </mergeCells>
  <printOptions horizontalCentered="1" verticalCentered="1"/>
  <pageMargins left="0.3937007874015748" right="0.3937007874015748" top="1.5748031496062993" bottom="0.5511811023622047" header="0.31496062992125984" footer="0.31496062992125984"/>
  <pageSetup fitToHeight="0" fitToWidth="0" horizontalDpi="600" verticalDpi="600" orientation="landscape" pageOrder="overThenDown" r:id="rId3"/>
  <headerFooter>
    <oddHeader>&amp;C&amp;G</oddHeader>
    <oddFooter>&amp;C&amp;G</oddFooter>
  </headerFooter>
  <drawing r:id="rId1"/>
  <legacyDrawingHF r:id="rId2"/>
</worksheet>
</file>

<file path=xl/worksheets/sheet18.xml><?xml version="1.0" encoding="utf-8"?>
<worksheet xmlns="http://schemas.openxmlformats.org/spreadsheetml/2006/main" xmlns:r="http://schemas.openxmlformats.org/officeDocument/2006/relationships">
  <dimension ref="A1:I26"/>
  <sheetViews>
    <sheetView showGridLines="0" zoomScale="80" zoomScaleNormal="80" zoomScalePageLayoutView="0" workbookViewId="0" topLeftCell="A10">
      <selection activeCell="E28" sqref="E28"/>
    </sheetView>
  </sheetViews>
  <sheetFormatPr defaultColWidth="8.7109375" defaultRowHeight="12.75"/>
  <cols>
    <col min="1" max="1" width="36.421875" style="5" customWidth="1"/>
    <col min="2" max="2" width="18.7109375" style="122" customWidth="1"/>
    <col min="3" max="3" width="14.140625" style="122" customWidth="1"/>
    <col min="4" max="4" width="18.7109375" style="122" customWidth="1"/>
    <col min="5" max="5" width="14.28125" style="122" customWidth="1"/>
    <col min="6" max="6" width="18.28125" style="122" customWidth="1"/>
    <col min="7" max="7" width="17.140625" style="122" customWidth="1"/>
    <col min="8" max="8" width="18.7109375" style="122" customWidth="1"/>
    <col min="9" max="16384" width="8.7109375" style="5" customWidth="1"/>
  </cols>
  <sheetData>
    <row r="1" spans="1:8" ht="34.5" customHeight="1">
      <c r="A1" s="628" t="s">
        <v>132</v>
      </c>
      <c r="B1" s="629"/>
      <c r="C1" s="629"/>
      <c r="D1" s="629"/>
      <c r="E1" s="629"/>
      <c r="F1" s="629"/>
      <c r="G1" s="629"/>
      <c r="H1" s="630"/>
    </row>
    <row r="2" spans="1:8" ht="19.5" customHeight="1">
      <c r="A2" s="172" t="s">
        <v>242</v>
      </c>
      <c r="B2" s="173"/>
      <c r="C2" s="173"/>
      <c r="D2" s="173"/>
      <c r="E2" s="173"/>
      <c r="F2" s="173"/>
      <c r="G2" s="173"/>
      <c r="H2" s="174"/>
    </row>
    <row r="3" spans="1:8" ht="6" customHeight="1">
      <c r="A3" s="112"/>
      <c r="B3" s="113"/>
      <c r="C3" s="113"/>
      <c r="D3" s="113"/>
      <c r="E3" s="113"/>
      <c r="F3" s="113"/>
      <c r="G3" s="113"/>
      <c r="H3" s="113"/>
    </row>
    <row r="4" spans="1:9" ht="22.5" customHeight="1">
      <c r="A4" s="631" t="s">
        <v>337</v>
      </c>
      <c r="B4" s="632"/>
      <c r="C4" s="632"/>
      <c r="D4" s="632"/>
      <c r="E4" s="632"/>
      <c r="F4" s="632"/>
      <c r="G4" s="632"/>
      <c r="H4" s="633"/>
      <c r="I4" s="114"/>
    </row>
    <row r="5" spans="1:9" ht="22.5" customHeight="1">
      <c r="A5" s="631" t="s">
        <v>297</v>
      </c>
      <c r="B5" s="632"/>
      <c r="C5" s="632"/>
      <c r="D5" s="632"/>
      <c r="E5" s="632"/>
      <c r="F5" s="632"/>
      <c r="G5" s="632"/>
      <c r="H5" s="633"/>
      <c r="I5" s="114"/>
    </row>
    <row r="6" spans="1:8" ht="6.75" customHeight="1">
      <c r="A6" s="115"/>
      <c r="B6" s="115"/>
      <c r="C6" s="115"/>
      <c r="D6" s="115"/>
      <c r="E6" s="115"/>
      <c r="F6" s="115"/>
      <c r="G6" s="115"/>
      <c r="H6" s="115"/>
    </row>
    <row r="7" spans="1:9" ht="52.5" customHeight="1">
      <c r="A7" s="175" t="s">
        <v>110</v>
      </c>
      <c r="B7" s="176" t="s">
        <v>111</v>
      </c>
      <c r="C7" s="176" t="s">
        <v>112</v>
      </c>
      <c r="D7" s="176" t="s">
        <v>113</v>
      </c>
      <c r="E7" s="176" t="s">
        <v>114</v>
      </c>
      <c r="F7" s="176" t="s">
        <v>115</v>
      </c>
      <c r="G7" s="176" t="s">
        <v>116</v>
      </c>
      <c r="H7" s="176" t="s">
        <v>117</v>
      </c>
      <c r="I7" s="116"/>
    </row>
    <row r="8" spans="1:9" ht="109.5" customHeight="1">
      <c r="A8" s="451" t="s">
        <v>326</v>
      </c>
      <c r="B8" s="452" t="s">
        <v>327</v>
      </c>
      <c r="C8" s="453" t="s">
        <v>292</v>
      </c>
      <c r="D8" s="452" t="s">
        <v>328</v>
      </c>
      <c r="E8" s="453">
        <v>154.3</v>
      </c>
      <c r="F8" s="453" t="s">
        <v>329</v>
      </c>
      <c r="G8" s="453" t="s">
        <v>293</v>
      </c>
      <c r="H8" s="454" t="s">
        <v>294</v>
      </c>
      <c r="I8" s="117"/>
    </row>
    <row r="9" spans="1:9" ht="64.5" customHeight="1">
      <c r="A9" s="451" t="s">
        <v>330</v>
      </c>
      <c r="B9" s="452" t="s">
        <v>295</v>
      </c>
      <c r="C9" s="453" t="s">
        <v>292</v>
      </c>
      <c r="D9" s="452" t="s">
        <v>331</v>
      </c>
      <c r="E9" s="453">
        <v>198</v>
      </c>
      <c r="F9" s="453">
        <v>291.7</v>
      </c>
      <c r="G9" s="453" t="s">
        <v>293</v>
      </c>
      <c r="H9" s="454" t="s">
        <v>294</v>
      </c>
      <c r="I9" s="117"/>
    </row>
    <row r="10" spans="1:9" ht="71.25" customHeight="1">
      <c r="A10" s="455" t="s">
        <v>332</v>
      </c>
      <c r="B10" s="452" t="s">
        <v>333</v>
      </c>
      <c r="C10" s="453" t="s">
        <v>292</v>
      </c>
      <c r="D10" s="452" t="s">
        <v>334</v>
      </c>
      <c r="E10" s="453">
        <v>200</v>
      </c>
      <c r="F10" s="453">
        <v>13.9</v>
      </c>
      <c r="G10" s="453" t="s">
        <v>293</v>
      </c>
      <c r="H10" s="454" t="s">
        <v>294</v>
      </c>
      <c r="I10" s="118"/>
    </row>
    <row r="11" spans="1:8" ht="58.5" customHeight="1">
      <c r="A11" s="451" t="s">
        <v>296</v>
      </c>
      <c r="B11" s="456" t="s">
        <v>335</v>
      </c>
      <c r="C11" s="454" t="s">
        <v>292</v>
      </c>
      <c r="D11" s="457" t="s">
        <v>336</v>
      </c>
      <c r="E11" s="454">
        <v>141</v>
      </c>
      <c r="F11" s="454">
        <v>94.4</v>
      </c>
      <c r="G11" s="454" t="s">
        <v>293</v>
      </c>
      <c r="H11" s="454" t="s">
        <v>294</v>
      </c>
    </row>
    <row r="12" spans="1:8" ht="13.5">
      <c r="A12" s="119"/>
      <c r="B12" s="120"/>
      <c r="C12" s="121"/>
      <c r="D12" s="120"/>
      <c r="E12" s="121"/>
      <c r="F12" s="121"/>
      <c r="G12" s="121"/>
      <c r="H12" s="121"/>
    </row>
    <row r="13" spans="1:8" ht="13.5">
      <c r="A13" s="119"/>
      <c r="B13" s="120"/>
      <c r="C13" s="121"/>
      <c r="D13" s="120"/>
      <c r="E13" s="121"/>
      <c r="F13" s="121"/>
      <c r="G13" s="121"/>
      <c r="H13" s="121"/>
    </row>
    <row r="14" spans="1:7" ht="13.5">
      <c r="A14" s="634"/>
      <c r="B14" s="634"/>
      <c r="C14" s="104"/>
      <c r="E14" s="123"/>
      <c r="F14" s="70"/>
      <c r="G14" s="124"/>
    </row>
    <row r="15" spans="1:7" ht="13.5">
      <c r="A15" s="635"/>
      <c r="B15" s="635"/>
      <c r="E15" s="123"/>
      <c r="F15" s="70"/>
      <c r="G15" s="70"/>
    </row>
    <row r="16" ht="15">
      <c r="A16" s="125"/>
    </row>
    <row r="17" spans="1:8" ht="13.5">
      <c r="A17" s="405"/>
      <c r="B17" s="406"/>
      <c r="C17" s="407"/>
      <c r="D17" s="406"/>
      <c r="E17" s="407"/>
      <c r="F17" s="407"/>
      <c r="G17" s="407"/>
      <c r="H17" s="407"/>
    </row>
    <row r="18" spans="1:8" ht="13.5">
      <c r="A18" s="408" t="s">
        <v>298</v>
      </c>
      <c r="B18" s="408"/>
      <c r="C18" s="409"/>
      <c r="D18" s="410"/>
      <c r="E18" s="408" t="s">
        <v>299</v>
      </c>
      <c r="F18" s="410"/>
      <c r="G18" s="411"/>
      <c r="H18" s="410"/>
    </row>
    <row r="19" spans="1:8" ht="13.5">
      <c r="A19" s="582" t="s">
        <v>347</v>
      </c>
      <c r="B19" s="582"/>
      <c r="C19" s="582"/>
      <c r="D19" s="412"/>
      <c r="E19" s="412"/>
      <c r="F19" s="577" t="s">
        <v>302</v>
      </c>
      <c r="G19" s="577"/>
      <c r="H19" s="412"/>
    </row>
    <row r="20" spans="1:8" ht="13.5">
      <c r="A20" s="581" t="s">
        <v>300</v>
      </c>
      <c r="B20" s="581"/>
      <c r="C20" s="581"/>
      <c r="D20" s="412"/>
      <c r="E20" s="412"/>
      <c r="F20" s="577" t="s">
        <v>303</v>
      </c>
      <c r="G20" s="577"/>
      <c r="H20" s="412"/>
    </row>
    <row r="21" spans="1:8" ht="13.5">
      <c r="A21" s="581" t="s">
        <v>301</v>
      </c>
      <c r="B21" s="581"/>
      <c r="C21" s="581"/>
      <c r="D21" s="412"/>
      <c r="E21" s="412"/>
      <c r="F21" s="412"/>
      <c r="G21" s="412"/>
      <c r="H21" s="412"/>
    </row>
    <row r="22" ht="15">
      <c r="A22" s="125"/>
    </row>
    <row r="23" ht="15">
      <c r="A23" s="125"/>
    </row>
    <row r="24" ht="15">
      <c r="A24" s="125"/>
    </row>
    <row r="25" spans="1:9" s="122" customFormat="1" ht="15">
      <c r="A25" s="125"/>
      <c r="I25" s="5"/>
    </row>
    <row r="26" spans="1:9" s="122" customFormat="1" ht="15">
      <c r="A26" s="125"/>
      <c r="I26" s="5"/>
    </row>
  </sheetData>
  <sheetProtection/>
  <mergeCells count="10">
    <mergeCell ref="F19:G19"/>
    <mergeCell ref="F20:G20"/>
    <mergeCell ref="A19:C19"/>
    <mergeCell ref="A20:C20"/>
    <mergeCell ref="A21:C21"/>
    <mergeCell ref="A1:H1"/>
    <mergeCell ref="A4:H4"/>
    <mergeCell ref="A5:H5"/>
    <mergeCell ref="A14:B14"/>
    <mergeCell ref="A15:B15"/>
  </mergeCells>
  <conditionalFormatting sqref="A3">
    <cfRule type="cellIs" priority="1" dxfId="0" operator="equal" stopIfTrue="1">
      <formula>"VAYA A LA HOJA INICIO Y SELECIONE EL PERIODO CORRESPONDIENTE A ESTE INFORME"</formula>
    </cfRule>
  </conditionalFormatting>
  <printOptions horizontalCentered="1" verticalCentered="1"/>
  <pageMargins left="0.1968503937007874" right="0.1968503937007874" top="1.4960629921259843" bottom="0.35433070866141736" header="0.1968503937007874" footer="0.3937007874015748"/>
  <pageSetup horizontalDpi="600" verticalDpi="600" orientation="landscape" scale="80" r:id="rId3"/>
  <headerFooter alignWithMargins="0">
    <oddHeader>&amp;C&amp;G</oddHeader>
    <oddFooter>&amp;C&amp;G</oddFooter>
  </headerFooter>
  <drawing r:id="rId1"/>
  <legacyDrawingHF r:id="rId2"/>
</worksheet>
</file>

<file path=xl/worksheets/sheet19.xml><?xml version="1.0" encoding="utf-8"?>
<worksheet xmlns="http://schemas.openxmlformats.org/spreadsheetml/2006/main" xmlns:r="http://schemas.openxmlformats.org/officeDocument/2006/relationships">
  <dimension ref="A3:E93"/>
  <sheetViews>
    <sheetView showGridLines="0" zoomScale="85" zoomScaleNormal="85" zoomScaleSheetLayoutView="75" zoomScalePageLayoutView="0" workbookViewId="0" topLeftCell="A51">
      <selection activeCell="A75" sqref="A75"/>
    </sheetView>
  </sheetViews>
  <sheetFormatPr defaultColWidth="11.421875" defaultRowHeight="12.75"/>
  <cols>
    <col min="1" max="1" width="94.7109375" style="193" customWidth="1"/>
    <col min="2" max="2" width="46.7109375" style="193" customWidth="1"/>
    <col min="3" max="3" width="1.28515625" style="193" customWidth="1"/>
    <col min="4" max="16384" width="11.421875" style="193" customWidth="1"/>
  </cols>
  <sheetData>
    <row r="1" ht="4.5" customHeight="1"/>
    <row r="2" ht="4.5" customHeight="1"/>
    <row r="3" spans="1:3" ht="19.5" customHeight="1">
      <c r="A3" s="643" t="s">
        <v>195</v>
      </c>
      <c r="B3" s="643"/>
      <c r="C3" s="643"/>
    </row>
    <row r="4" spans="1:3" ht="19.5" customHeight="1" thickBot="1">
      <c r="A4" s="643" t="s">
        <v>129</v>
      </c>
      <c r="B4" s="643"/>
      <c r="C4" s="643"/>
    </row>
    <row r="5" spans="1:3" s="416" customFormat="1" ht="33" customHeight="1" thickBot="1">
      <c r="A5" s="644" t="s">
        <v>242</v>
      </c>
      <c r="B5" s="645"/>
      <c r="C5" s="646"/>
    </row>
    <row r="6" ht="4.5" customHeight="1" thickBot="1"/>
    <row r="7" spans="1:3" ht="33" customHeight="1" thickBot="1">
      <c r="A7" s="637" t="s">
        <v>196</v>
      </c>
      <c r="B7" s="638"/>
      <c r="C7" s="639"/>
    </row>
    <row r="8" spans="1:3" ht="15" customHeight="1">
      <c r="A8" s="647" t="s">
        <v>133</v>
      </c>
      <c r="B8" s="648"/>
      <c r="C8" s="649"/>
    </row>
    <row r="9" spans="1:3" ht="15" customHeight="1">
      <c r="A9" s="640" t="s">
        <v>134</v>
      </c>
      <c r="B9" s="641"/>
      <c r="C9" s="642"/>
    </row>
    <row r="10" spans="1:3" ht="15" customHeight="1">
      <c r="A10" s="640" t="s">
        <v>135</v>
      </c>
      <c r="B10" s="641"/>
      <c r="C10" s="642"/>
    </row>
    <row r="11" spans="1:3" ht="15" customHeight="1">
      <c r="A11" s="640" t="s">
        <v>136</v>
      </c>
      <c r="B11" s="641"/>
      <c r="C11" s="642"/>
    </row>
    <row r="12" spans="1:3" ht="15" customHeight="1">
      <c r="A12" s="194" t="s">
        <v>137</v>
      </c>
      <c r="B12" s="652" t="s">
        <v>138</v>
      </c>
      <c r="C12" s="642"/>
    </row>
    <row r="13" spans="1:3" ht="15" customHeight="1">
      <c r="A13" s="640" t="s">
        <v>139</v>
      </c>
      <c r="B13" s="641"/>
      <c r="C13" s="642"/>
    </row>
    <row r="14" spans="1:3" ht="15" customHeight="1">
      <c r="A14" s="640" t="s">
        <v>140</v>
      </c>
      <c r="B14" s="641"/>
      <c r="C14" s="642"/>
    </row>
    <row r="15" spans="1:3" ht="15" customHeight="1">
      <c r="A15" s="640" t="s">
        <v>141</v>
      </c>
      <c r="B15" s="641"/>
      <c r="C15" s="642"/>
    </row>
    <row r="16" spans="1:3" ht="15" customHeight="1">
      <c r="A16" s="640" t="s">
        <v>142</v>
      </c>
      <c r="B16" s="641"/>
      <c r="C16" s="642"/>
    </row>
    <row r="17" spans="1:3" ht="15" customHeight="1">
      <c r="A17" s="640" t="s">
        <v>143</v>
      </c>
      <c r="B17" s="641"/>
      <c r="C17" s="642"/>
    </row>
    <row r="18" spans="1:3" ht="15" customHeight="1" thickBot="1">
      <c r="A18" s="653" t="s">
        <v>144</v>
      </c>
      <c r="B18" s="654"/>
      <c r="C18" s="655"/>
    </row>
    <row r="19" spans="1:3" ht="4.5" customHeight="1" thickBot="1">
      <c r="A19" s="636"/>
      <c r="B19" s="636"/>
      <c r="C19" s="636"/>
    </row>
    <row r="20" spans="1:3" s="416" customFormat="1" ht="33" customHeight="1" thickBot="1">
      <c r="A20" s="637" t="s">
        <v>197</v>
      </c>
      <c r="B20" s="638"/>
      <c r="C20" s="639"/>
    </row>
    <row r="21" spans="1:3" ht="15" customHeight="1">
      <c r="A21" s="650" t="s">
        <v>145</v>
      </c>
      <c r="B21" s="648"/>
      <c r="C21" s="651"/>
    </row>
    <row r="22" spans="1:3" ht="15" customHeight="1">
      <c r="A22" s="652" t="s">
        <v>198</v>
      </c>
      <c r="B22" s="641"/>
      <c r="C22" s="665"/>
    </row>
    <row r="23" spans="1:3" ht="15" customHeight="1">
      <c r="A23" s="652" t="s">
        <v>146</v>
      </c>
      <c r="B23" s="641"/>
      <c r="C23" s="665"/>
    </row>
    <row r="24" spans="1:3" ht="15" customHeight="1">
      <c r="A24" s="652" t="s">
        <v>147</v>
      </c>
      <c r="B24" s="641"/>
      <c r="C24" s="665"/>
    </row>
    <row r="25" spans="1:3" ht="15" customHeight="1">
      <c r="A25" s="652" t="s">
        <v>148</v>
      </c>
      <c r="B25" s="641"/>
      <c r="C25" s="665"/>
    </row>
    <row r="26" spans="1:3" ht="15" customHeight="1">
      <c r="A26" s="652" t="s">
        <v>149</v>
      </c>
      <c r="B26" s="641"/>
      <c r="C26" s="665"/>
    </row>
    <row r="27" spans="1:2" ht="4.5" customHeight="1" thickBot="1">
      <c r="A27" s="195"/>
      <c r="B27" s="195"/>
    </row>
    <row r="28" spans="1:3" s="416" customFormat="1" ht="33" customHeight="1" thickBot="1">
      <c r="A28" s="637" t="s">
        <v>199</v>
      </c>
      <c r="B28" s="638"/>
      <c r="C28" s="639"/>
    </row>
    <row r="29" spans="1:3" ht="15" customHeight="1">
      <c r="A29" s="656" t="s">
        <v>150</v>
      </c>
      <c r="B29" s="657"/>
      <c r="C29" s="658"/>
    </row>
    <row r="30" spans="1:3" ht="15" customHeight="1">
      <c r="A30" s="659" t="s">
        <v>151</v>
      </c>
      <c r="B30" s="660"/>
      <c r="C30" s="661"/>
    </row>
    <row r="31" spans="1:3" ht="15" customHeight="1">
      <c r="A31" s="662" t="s">
        <v>152</v>
      </c>
      <c r="B31" s="663"/>
      <c r="C31" s="664"/>
    </row>
    <row r="32" spans="1:3" ht="15" customHeight="1">
      <c r="A32" s="662" t="s">
        <v>153</v>
      </c>
      <c r="B32" s="663"/>
      <c r="C32" s="664"/>
    </row>
    <row r="33" spans="1:3" ht="15" customHeight="1">
      <c r="A33" s="662" t="s">
        <v>154</v>
      </c>
      <c r="B33" s="663"/>
      <c r="C33" s="664"/>
    </row>
    <row r="34" spans="1:3" ht="15" customHeight="1">
      <c r="A34" s="662" t="s">
        <v>155</v>
      </c>
      <c r="B34" s="663"/>
      <c r="C34" s="664"/>
    </row>
    <row r="35" spans="1:3" ht="15" customHeight="1">
      <c r="A35" s="662" t="s">
        <v>156</v>
      </c>
      <c r="B35" s="663"/>
      <c r="C35" s="664"/>
    </row>
    <row r="36" spans="1:3" ht="15" customHeight="1">
      <c r="A36" s="662" t="s">
        <v>157</v>
      </c>
      <c r="B36" s="663"/>
      <c r="C36" s="664"/>
    </row>
    <row r="37" spans="1:3" ht="15" customHeight="1">
      <c r="A37" s="662" t="s">
        <v>158</v>
      </c>
      <c r="B37" s="663"/>
      <c r="C37" s="664"/>
    </row>
    <row r="38" spans="1:3" ht="4.5" customHeight="1" thickBot="1">
      <c r="A38" s="196"/>
      <c r="B38" s="196"/>
      <c r="C38" s="196"/>
    </row>
    <row r="39" spans="1:3" s="416" customFormat="1" ht="33" customHeight="1" thickBot="1">
      <c r="A39" s="637" t="s">
        <v>200</v>
      </c>
      <c r="B39" s="638"/>
      <c r="C39" s="639"/>
    </row>
    <row r="40" spans="1:3" ht="15" customHeight="1">
      <c r="A40" s="656" t="s">
        <v>159</v>
      </c>
      <c r="B40" s="657"/>
      <c r="C40" s="658"/>
    </row>
    <row r="41" spans="1:3" ht="15" customHeight="1">
      <c r="A41" s="659" t="s">
        <v>160</v>
      </c>
      <c r="B41" s="660"/>
      <c r="C41" s="661"/>
    </row>
    <row r="42" spans="1:3" ht="15" customHeight="1">
      <c r="A42" s="659" t="s">
        <v>161</v>
      </c>
      <c r="B42" s="660"/>
      <c r="C42" s="661"/>
    </row>
    <row r="43" spans="1:3" ht="15" customHeight="1">
      <c r="A43" s="659" t="s">
        <v>162</v>
      </c>
      <c r="B43" s="660"/>
      <c r="C43" s="661"/>
    </row>
    <row r="44" spans="1:3" ht="15" customHeight="1">
      <c r="A44" s="659" t="s">
        <v>163</v>
      </c>
      <c r="B44" s="660"/>
      <c r="C44" s="661"/>
    </row>
    <row r="45" spans="1:3" ht="15" customHeight="1">
      <c r="A45" s="659" t="s">
        <v>164</v>
      </c>
      <c r="B45" s="660"/>
      <c r="C45" s="661"/>
    </row>
    <row r="46" spans="1:3" s="196" customFormat="1" ht="4.5" customHeight="1" thickBot="1">
      <c r="A46" s="197"/>
      <c r="B46" s="198"/>
      <c r="C46" s="197"/>
    </row>
    <row r="47" spans="1:3" s="416" customFormat="1" ht="33" customHeight="1" thickBot="1">
      <c r="A47" s="637" t="s">
        <v>201</v>
      </c>
      <c r="B47" s="638"/>
      <c r="C47" s="639"/>
    </row>
    <row r="48" spans="1:3" ht="15" customHeight="1">
      <c r="A48" s="199" t="s">
        <v>165</v>
      </c>
      <c r="B48" s="200"/>
      <c r="C48" s="201"/>
    </row>
    <row r="49" spans="1:3" ht="15" customHeight="1">
      <c r="A49" s="659" t="s">
        <v>166</v>
      </c>
      <c r="B49" s="660"/>
      <c r="C49" s="661"/>
    </row>
    <row r="50" spans="1:3" ht="15" customHeight="1">
      <c r="A50" s="659" t="s">
        <v>167</v>
      </c>
      <c r="B50" s="660"/>
      <c r="C50" s="661"/>
    </row>
    <row r="51" spans="1:3" ht="15" customHeight="1">
      <c r="A51" s="659" t="s">
        <v>168</v>
      </c>
      <c r="B51" s="660"/>
      <c r="C51" s="661"/>
    </row>
    <row r="52" spans="1:3" ht="15" customHeight="1">
      <c r="A52" s="659" t="s">
        <v>169</v>
      </c>
      <c r="B52" s="660"/>
      <c r="C52" s="661"/>
    </row>
    <row r="53" spans="1:3" ht="15" customHeight="1">
      <c r="A53" s="659" t="s">
        <v>170</v>
      </c>
      <c r="B53" s="660"/>
      <c r="C53" s="661"/>
    </row>
    <row r="54" spans="1:3" ht="15" customHeight="1">
      <c r="A54" s="659" t="s">
        <v>171</v>
      </c>
      <c r="B54" s="660"/>
      <c r="C54" s="661"/>
    </row>
    <row r="55" spans="1:3" ht="15" customHeight="1">
      <c r="A55" s="659" t="s">
        <v>172</v>
      </c>
      <c r="B55" s="660"/>
      <c r="C55" s="661"/>
    </row>
    <row r="56" spans="1:3" ht="15" customHeight="1">
      <c r="A56" s="659" t="s">
        <v>173</v>
      </c>
      <c r="B56" s="660"/>
      <c r="C56" s="661"/>
    </row>
    <row r="57" spans="1:3" ht="15" customHeight="1">
      <c r="A57" s="659" t="s">
        <v>174</v>
      </c>
      <c r="B57" s="660"/>
      <c r="C57" s="661"/>
    </row>
    <row r="58" spans="1:3" s="196" customFormat="1" ht="15" customHeight="1">
      <c r="A58" s="202" t="s">
        <v>137</v>
      </c>
      <c r="B58" s="659" t="s">
        <v>138</v>
      </c>
      <c r="C58" s="661"/>
    </row>
    <row r="59" spans="1:3" s="196" customFormat="1" ht="4.5" customHeight="1" thickBot="1">
      <c r="A59" s="198"/>
      <c r="B59" s="197"/>
      <c r="C59" s="197"/>
    </row>
    <row r="60" spans="1:3" s="416" customFormat="1" ht="33" customHeight="1" thickBot="1">
      <c r="A60" s="637" t="s">
        <v>175</v>
      </c>
      <c r="B60" s="638"/>
      <c r="C60" s="639"/>
    </row>
    <row r="61" spans="1:3" ht="15" customHeight="1">
      <c r="A61" s="656" t="s">
        <v>176</v>
      </c>
      <c r="B61" s="657"/>
      <c r="C61" s="658"/>
    </row>
    <row r="62" spans="1:3" ht="15" customHeight="1">
      <c r="A62" s="659" t="s">
        <v>177</v>
      </c>
      <c r="B62" s="660"/>
      <c r="C62" s="661"/>
    </row>
    <row r="63" spans="1:3" ht="15" customHeight="1">
      <c r="A63" s="659" t="s">
        <v>178</v>
      </c>
      <c r="B63" s="660"/>
      <c r="C63" s="661"/>
    </row>
    <row r="64" spans="1:3" ht="15" customHeight="1">
      <c r="A64" s="659" t="s">
        <v>179</v>
      </c>
      <c r="B64" s="660"/>
      <c r="C64" s="661"/>
    </row>
    <row r="65" spans="1:3" ht="15" customHeight="1">
      <c r="A65" s="659" t="s">
        <v>180</v>
      </c>
      <c r="B65" s="660"/>
      <c r="C65" s="661"/>
    </row>
    <row r="66" spans="1:3" ht="15" customHeight="1">
      <c r="A66" s="659" t="s">
        <v>181</v>
      </c>
      <c r="B66" s="660"/>
      <c r="C66" s="661"/>
    </row>
    <row r="67" spans="1:3" s="196" customFormat="1" ht="4.5" customHeight="1" thickBot="1">
      <c r="A67" s="197"/>
      <c r="B67" s="198"/>
      <c r="C67" s="197"/>
    </row>
    <row r="68" spans="1:3" s="416" customFormat="1" ht="33" customHeight="1" thickBot="1">
      <c r="A68" s="637" t="s">
        <v>202</v>
      </c>
      <c r="B68" s="638"/>
      <c r="C68" s="639"/>
    </row>
    <row r="69" spans="1:3" ht="15" customHeight="1">
      <c r="A69" s="656" t="s">
        <v>182</v>
      </c>
      <c r="B69" s="657"/>
      <c r="C69" s="658"/>
    </row>
    <row r="70" spans="1:3" ht="15" customHeight="1" thickBot="1">
      <c r="A70" s="666" t="s">
        <v>183</v>
      </c>
      <c r="B70" s="667"/>
      <c r="C70" s="668"/>
    </row>
    <row r="71" spans="1:3" ht="15" customHeight="1">
      <c r="A71" s="198"/>
      <c r="B71" s="198"/>
      <c r="C71" s="198"/>
    </row>
    <row r="72" spans="1:3" ht="15" customHeight="1">
      <c r="A72" s="198"/>
      <c r="B72" s="198"/>
      <c r="C72" s="198"/>
    </row>
    <row r="73" spans="1:3" ht="15" customHeight="1">
      <c r="A73" s="198"/>
      <c r="B73" s="198"/>
      <c r="C73" s="198"/>
    </row>
    <row r="74" spans="1:3" ht="15" customHeight="1">
      <c r="A74" s="198"/>
      <c r="B74" s="198"/>
      <c r="C74" s="198"/>
    </row>
    <row r="75" spans="1:3" ht="15" customHeight="1">
      <c r="A75" s="198"/>
      <c r="B75" s="198"/>
      <c r="C75" s="198"/>
    </row>
    <row r="76" spans="1:3" ht="15" customHeight="1">
      <c r="A76" s="198"/>
      <c r="B76" s="198"/>
      <c r="C76" s="198"/>
    </row>
    <row r="77" spans="1:3" ht="15" customHeight="1">
      <c r="A77" s="198"/>
      <c r="B77" s="198"/>
      <c r="C77" s="198"/>
    </row>
    <row r="78" spans="1:3" ht="15" customHeight="1">
      <c r="A78" s="198"/>
      <c r="B78" s="198"/>
      <c r="C78" s="198"/>
    </row>
    <row r="79" spans="1:3" ht="15" customHeight="1">
      <c r="A79" s="198"/>
      <c r="B79" s="198"/>
      <c r="C79" s="198"/>
    </row>
    <row r="80" spans="1:3" ht="15" customHeight="1">
      <c r="A80" s="198"/>
      <c r="B80" s="198"/>
      <c r="C80" s="198"/>
    </row>
    <row r="81" spans="1:3" ht="15" customHeight="1">
      <c r="A81" s="198"/>
      <c r="B81" s="198"/>
      <c r="C81" s="198"/>
    </row>
    <row r="82" spans="1:3" ht="15" customHeight="1">
      <c r="A82" s="198"/>
      <c r="B82" s="198"/>
      <c r="C82" s="198"/>
    </row>
    <row r="83" spans="1:3" ht="15" customHeight="1">
      <c r="A83" s="198"/>
      <c r="B83" s="198"/>
      <c r="C83" s="198"/>
    </row>
    <row r="84" spans="1:3" ht="15" customHeight="1">
      <c r="A84" s="198"/>
      <c r="B84" s="198"/>
      <c r="C84" s="198"/>
    </row>
    <row r="85" spans="1:3" ht="15" customHeight="1">
      <c r="A85" s="198"/>
      <c r="B85" s="198"/>
      <c r="C85" s="198"/>
    </row>
    <row r="86" spans="1:3" ht="15" customHeight="1">
      <c r="A86" s="198"/>
      <c r="B86" s="198"/>
      <c r="C86" s="198"/>
    </row>
    <row r="87" spans="1:3" ht="15" customHeight="1">
      <c r="A87" s="198"/>
      <c r="B87" s="198"/>
      <c r="C87" s="198"/>
    </row>
    <row r="88" spans="1:3" ht="15" customHeight="1">
      <c r="A88" s="198"/>
      <c r="B88" s="198"/>
      <c r="C88" s="198"/>
    </row>
    <row r="90" spans="1:5" s="348" customFormat="1" ht="12.75">
      <c r="A90" s="396" t="s">
        <v>310</v>
      </c>
      <c r="B90" s="350"/>
      <c r="E90" s="349"/>
    </row>
    <row r="91" spans="1:3" s="219" customFormat="1" ht="15">
      <c r="A91" s="459" t="s">
        <v>338</v>
      </c>
      <c r="B91" s="458" t="s">
        <v>247</v>
      </c>
      <c r="C91" s="364"/>
    </row>
    <row r="92" spans="1:3" s="207" customFormat="1" ht="15">
      <c r="A92" s="459" t="s">
        <v>339</v>
      </c>
      <c r="B92" s="458" t="s">
        <v>249</v>
      </c>
      <c r="C92" s="364"/>
    </row>
    <row r="93" spans="1:5" s="207" customFormat="1" ht="15">
      <c r="A93" s="459" t="s">
        <v>340</v>
      </c>
      <c r="B93" s="374"/>
      <c r="C93" s="366"/>
      <c r="D93" s="366"/>
      <c r="E93" s="366"/>
    </row>
    <row r="94" s="181" customFormat="1" ht="15"/>
  </sheetData>
  <sheetProtection/>
  <mergeCells count="61">
    <mergeCell ref="A70:C70"/>
    <mergeCell ref="A63:C63"/>
    <mergeCell ref="A64:C64"/>
    <mergeCell ref="A65:C65"/>
    <mergeCell ref="A66:C66"/>
    <mergeCell ref="A68:C68"/>
    <mergeCell ref="A69:C69"/>
    <mergeCell ref="A62:C62"/>
    <mergeCell ref="A50:C50"/>
    <mergeCell ref="A51:C51"/>
    <mergeCell ref="A52:C52"/>
    <mergeCell ref="A53:C53"/>
    <mergeCell ref="A54:C54"/>
    <mergeCell ref="A55:C55"/>
    <mergeCell ref="A56:C56"/>
    <mergeCell ref="A57:C57"/>
    <mergeCell ref="B58:C58"/>
    <mergeCell ref="A60:C60"/>
    <mergeCell ref="A61:C61"/>
    <mergeCell ref="A49:C49"/>
    <mergeCell ref="A35:C35"/>
    <mergeCell ref="A36:C36"/>
    <mergeCell ref="A37:C37"/>
    <mergeCell ref="A39:C39"/>
    <mergeCell ref="A40:C40"/>
    <mergeCell ref="A41:C41"/>
    <mergeCell ref="A42:C42"/>
    <mergeCell ref="A43:C43"/>
    <mergeCell ref="A44:C44"/>
    <mergeCell ref="A45:C45"/>
    <mergeCell ref="A47:C47"/>
    <mergeCell ref="A34:C34"/>
    <mergeCell ref="A22:C22"/>
    <mergeCell ref="A23:C23"/>
    <mergeCell ref="A24:C24"/>
    <mergeCell ref="A25:C25"/>
    <mergeCell ref="A26:C26"/>
    <mergeCell ref="A28:C28"/>
    <mergeCell ref="A29:C29"/>
    <mergeCell ref="A30:C30"/>
    <mergeCell ref="A31:C31"/>
    <mergeCell ref="A32:C32"/>
    <mergeCell ref="A33:C33"/>
    <mergeCell ref="A21:C21"/>
    <mergeCell ref="A10:C10"/>
    <mergeCell ref="A11:C11"/>
    <mergeCell ref="B12:C12"/>
    <mergeCell ref="A13:C13"/>
    <mergeCell ref="A14:C14"/>
    <mergeCell ref="A15:C15"/>
    <mergeCell ref="A16:C16"/>
    <mergeCell ref="A17:C17"/>
    <mergeCell ref="A18:C18"/>
    <mergeCell ref="A19:C19"/>
    <mergeCell ref="A20:C20"/>
    <mergeCell ref="A9:C9"/>
    <mergeCell ref="A3:C3"/>
    <mergeCell ref="A4:C4"/>
    <mergeCell ref="A5:C5"/>
    <mergeCell ref="A7:C7"/>
    <mergeCell ref="A8:C8"/>
  </mergeCells>
  <printOptions horizontalCentered="1"/>
  <pageMargins left="0.31496062992125984" right="0.31496062992125984" top="0.984251968503937" bottom="0.1968503937007874" header="0.11811023622047245" footer="0.07874015748031496"/>
  <pageSetup horizontalDpi="600" verticalDpi="600" orientation="portrait" scale="70" r:id="rId3"/>
  <headerFooter>
    <oddHeader>&amp;C&amp;G</oddHead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M45"/>
  <sheetViews>
    <sheetView showGridLines="0" zoomScale="90" zoomScaleNormal="90" zoomScalePageLayoutView="0" workbookViewId="0" topLeftCell="A4">
      <selection activeCell="J8" sqref="J8"/>
    </sheetView>
  </sheetViews>
  <sheetFormatPr defaultColWidth="9.140625" defaultRowHeight="12.75"/>
  <cols>
    <col min="1" max="1" width="11.8515625" style="2" customWidth="1"/>
    <col min="2" max="2" width="14.7109375" style="2" customWidth="1"/>
    <col min="3" max="4" width="15.57421875" style="2" customWidth="1"/>
    <col min="5" max="6" width="15.421875" style="2" customWidth="1"/>
    <col min="7" max="7" width="15.28125" style="2" customWidth="1"/>
    <col min="8" max="8" width="14.421875" style="2" customWidth="1"/>
    <col min="9" max="9" width="3.421875" style="14" bestFit="1" customWidth="1"/>
    <col min="10" max="10" width="45.421875" style="2" customWidth="1"/>
    <col min="11" max="12" width="9.140625" style="2" customWidth="1"/>
    <col min="13" max="13" width="25.00390625" style="2" customWidth="1"/>
    <col min="14" max="16384" width="9.140625" style="2" customWidth="1"/>
  </cols>
  <sheetData>
    <row r="1" spans="1:10" ht="19.5" customHeight="1">
      <c r="A1" s="469" t="s">
        <v>25</v>
      </c>
      <c r="B1" s="470"/>
      <c r="C1" s="470"/>
      <c r="D1" s="470"/>
      <c r="E1" s="470"/>
      <c r="F1" s="470"/>
      <c r="G1" s="470"/>
      <c r="H1" s="470"/>
      <c r="I1" s="470"/>
      <c r="J1" s="471"/>
    </row>
    <row r="2" spans="1:10" ht="16.5" customHeight="1">
      <c r="A2" s="472" t="s">
        <v>241</v>
      </c>
      <c r="B2" s="473"/>
      <c r="C2" s="473"/>
      <c r="D2" s="473"/>
      <c r="E2" s="473"/>
      <c r="F2" s="473"/>
      <c r="G2" s="473"/>
      <c r="H2" s="473"/>
      <c r="I2" s="473"/>
      <c r="J2" s="474"/>
    </row>
    <row r="3" spans="1:10" ht="35.25" customHeight="1">
      <c r="A3" s="478" t="s">
        <v>20</v>
      </c>
      <c r="B3" s="475" t="s">
        <v>0</v>
      </c>
      <c r="C3" s="476"/>
      <c r="D3" s="476"/>
      <c r="E3" s="476"/>
      <c r="F3" s="476"/>
      <c r="G3" s="477"/>
      <c r="H3" s="126" t="s">
        <v>121</v>
      </c>
      <c r="I3" s="481" t="s">
        <v>122</v>
      </c>
      <c r="J3" s="482"/>
    </row>
    <row r="4" spans="1:10" ht="15" customHeight="1">
      <c r="A4" s="479"/>
      <c r="B4" s="127" t="s">
        <v>67</v>
      </c>
      <c r="C4" s="127" t="s">
        <v>24</v>
      </c>
      <c r="D4" s="127" t="s">
        <v>64</v>
      </c>
      <c r="E4" s="127" t="s">
        <v>65</v>
      </c>
      <c r="F4" s="127" t="s">
        <v>3</v>
      </c>
      <c r="G4" s="127" t="s">
        <v>66</v>
      </c>
      <c r="H4" s="128" t="s">
        <v>109</v>
      </c>
      <c r="I4" s="129" t="s">
        <v>21</v>
      </c>
      <c r="J4" s="130" t="s">
        <v>123</v>
      </c>
    </row>
    <row r="5" spans="1:10" ht="15" customHeight="1">
      <c r="A5" s="480"/>
      <c r="B5" s="131" t="s">
        <v>68</v>
      </c>
      <c r="C5" s="131" t="s">
        <v>69</v>
      </c>
      <c r="D5" s="131" t="s">
        <v>70</v>
      </c>
      <c r="E5" s="131" t="s">
        <v>71</v>
      </c>
      <c r="F5" s="131" t="s">
        <v>72</v>
      </c>
      <c r="G5" s="131" t="s">
        <v>73</v>
      </c>
      <c r="H5" s="132" t="s">
        <v>108</v>
      </c>
      <c r="I5" s="133" t="s">
        <v>22</v>
      </c>
      <c r="J5" s="134" t="s">
        <v>124</v>
      </c>
    </row>
    <row r="6" spans="1:10" s="12" customFormat="1" ht="3" customHeight="1">
      <c r="A6" s="79"/>
      <c r="B6" s="293"/>
      <c r="C6" s="293"/>
      <c r="D6" s="293"/>
      <c r="E6" s="293"/>
      <c r="F6" s="293"/>
      <c r="G6" s="293"/>
      <c r="H6" s="80"/>
      <c r="I6" s="81"/>
      <c r="J6" s="82"/>
    </row>
    <row r="7" spans="1:13" s="16" customFormat="1" ht="30.75" customHeight="1">
      <c r="A7" s="15" t="s">
        <v>74</v>
      </c>
      <c r="B7" s="274">
        <f aca="true" t="shared" si="0" ref="B7:H7">SUM(B8:B16)</f>
        <v>281349529.00000006</v>
      </c>
      <c r="C7" s="274">
        <f t="shared" si="0"/>
        <v>318636655.43</v>
      </c>
      <c r="D7" s="274">
        <f t="shared" si="0"/>
        <v>318636655.43</v>
      </c>
      <c r="E7" s="274">
        <f t="shared" si="0"/>
        <v>318636655.43</v>
      </c>
      <c r="F7" s="274">
        <f t="shared" si="0"/>
        <v>318636655.43</v>
      </c>
      <c r="G7" s="274">
        <f t="shared" si="0"/>
        <v>318636655.43</v>
      </c>
      <c r="H7" s="274">
        <f t="shared" si="0"/>
        <v>37287126.429999955</v>
      </c>
      <c r="I7" s="83"/>
      <c r="J7" s="84"/>
      <c r="M7" s="270"/>
    </row>
    <row r="8" spans="1:13" ht="402.75" customHeight="1">
      <c r="A8" s="85">
        <v>1000</v>
      </c>
      <c r="B8" s="272">
        <v>222664058.00000006</v>
      </c>
      <c r="C8" s="273">
        <v>269923658.87</v>
      </c>
      <c r="D8" s="273">
        <v>269923658.87</v>
      </c>
      <c r="E8" s="273">
        <v>269923658.87</v>
      </c>
      <c r="F8" s="273">
        <v>269923658.87</v>
      </c>
      <c r="G8" s="273">
        <v>269923658.87</v>
      </c>
      <c r="H8" s="273">
        <f>+F8-B8</f>
        <v>47259600.869999945</v>
      </c>
      <c r="I8" s="279" t="s">
        <v>6</v>
      </c>
      <c r="J8" s="275" t="s">
        <v>343</v>
      </c>
      <c r="M8" s="271"/>
    </row>
    <row r="9" spans="1:13" s="290" customFormat="1" ht="21" customHeight="1">
      <c r="A9" s="86"/>
      <c r="B9" s="294"/>
      <c r="C9" s="295"/>
      <c r="D9" s="295"/>
      <c r="E9" s="295"/>
      <c r="F9" s="295"/>
      <c r="G9" s="295"/>
      <c r="H9" s="295">
        <f>+E8-C8</f>
        <v>0</v>
      </c>
      <c r="I9" s="296" t="s">
        <v>7</v>
      </c>
      <c r="J9" s="297" t="s">
        <v>243</v>
      </c>
      <c r="M9" s="291"/>
    </row>
    <row r="10" spans="1:13" ht="108">
      <c r="A10" s="85">
        <v>2000</v>
      </c>
      <c r="B10" s="272">
        <v>5147200</v>
      </c>
      <c r="C10" s="273">
        <v>4822794.29</v>
      </c>
      <c r="D10" s="273">
        <v>4822794.29</v>
      </c>
      <c r="E10" s="273">
        <v>4822794.29</v>
      </c>
      <c r="F10" s="273">
        <v>4822794.29</v>
      </c>
      <c r="G10" s="273">
        <v>4822794.29</v>
      </c>
      <c r="H10" s="273">
        <f>+F10-B10</f>
        <v>-324405.70999999996</v>
      </c>
      <c r="I10" s="279" t="s">
        <v>6</v>
      </c>
      <c r="J10" s="289" t="s">
        <v>245</v>
      </c>
      <c r="M10" s="271"/>
    </row>
    <row r="11" spans="1:13" ht="13.5">
      <c r="A11" s="15"/>
      <c r="B11" s="283"/>
      <c r="C11" s="284"/>
      <c r="D11" s="284"/>
      <c r="E11" s="284"/>
      <c r="F11" s="284"/>
      <c r="G11" s="284"/>
      <c r="H11" s="284">
        <f>+E10-C10</f>
        <v>0</v>
      </c>
      <c r="I11" s="281" t="s">
        <v>7</v>
      </c>
      <c r="J11" s="289" t="s">
        <v>243</v>
      </c>
      <c r="M11" s="271"/>
    </row>
    <row r="12" spans="1:10" ht="246" customHeight="1">
      <c r="A12" s="85">
        <v>3000</v>
      </c>
      <c r="B12" s="272">
        <v>53538270.99999999</v>
      </c>
      <c r="C12" s="273">
        <v>43890202.27</v>
      </c>
      <c r="D12" s="273">
        <v>43890202.27</v>
      </c>
      <c r="E12" s="273">
        <v>43890202.27</v>
      </c>
      <c r="F12" s="273">
        <v>43890202.27</v>
      </c>
      <c r="G12" s="273">
        <v>43890202.27</v>
      </c>
      <c r="H12" s="273">
        <f>+F12-B12</f>
        <v>-9648068.72999999</v>
      </c>
      <c r="I12" s="279" t="s">
        <v>6</v>
      </c>
      <c r="J12" s="289" t="s">
        <v>341</v>
      </c>
    </row>
    <row r="13" spans="1:10" s="290" customFormat="1" ht="13.5">
      <c r="A13" s="15"/>
      <c r="B13" s="283"/>
      <c r="C13" s="284"/>
      <c r="D13" s="284"/>
      <c r="E13" s="284"/>
      <c r="F13" s="284"/>
      <c r="G13" s="284"/>
      <c r="H13" s="284">
        <f>+E12-C12</f>
        <v>0</v>
      </c>
      <c r="I13" s="281" t="s">
        <v>7</v>
      </c>
      <c r="J13" s="289" t="s">
        <v>243</v>
      </c>
    </row>
    <row r="14" spans="1:10" s="290" customFormat="1" ht="13.5">
      <c r="A14" s="15">
        <v>4000</v>
      </c>
      <c r="B14" s="283">
        <v>0</v>
      </c>
      <c r="C14" s="284">
        <v>0</v>
      </c>
      <c r="D14" s="284">
        <v>0</v>
      </c>
      <c r="E14" s="284">
        <v>0</v>
      </c>
      <c r="F14" s="284">
        <v>0</v>
      </c>
      <c r="G14" s="284">
        <v>0</v>
      </c>
      <c r="H14" s="284">
        <f>+F14-B14</f>
        <v>0</v>
      </c>
      <c r="I14" s="281" t="s">
        <v>6</v>
      </c>
      <c r="J14" s="278" t="s">
        <v>244</v>
      </c>
    </row>
    <row r="15" spans="1:10" s="290" customFormat="1" ht="13.5">
      <c r="A15" s="15"/>
      <c r="B15" s="283"/>
      <c r="C15" s="284"/>
      <c r="D15" s="284"/>
      <c r="E15" s="284"/>
      <c r="F15" s="284"/>
      <c r="G15" s="284"/>
      <c r="H15" s="284">
        <f>+E14-C14</f>
        <v>0</v>
      </c>
      <c r="I15" s="281" t="s">
        <v>7</v>
      </c>
      <c r="J15" s="278" t="s">
        <v>244</v>
      </c>
    </row>
    <row r="16" spans="1:10" s="290" customFormat="1" ht="13.5">
      <c r="A16" s="15"/>
      <c r="B16" s="283"/>
      <c r="C16" s="284"/>
      <c r="D16" s="284"/>
      <c r="E16" s="284"/>
      <c r="F16" s="284"/>
      <c r="G16" s="284"/>
      <c r="H16" s="284"/>
      <c r="I16" s="281"/>
      <c r="J16" s="292"/>
    </row>
    <row r="17" spans="1:10" ht="26.25" customHeight="1">
      <c r="A17" s="15" t="s">
        <v>75</v>
      </c>
      <c r="B17" s="274">
        <f>SUM(B18:B28)</f>
        <v>20087138</v>
      </c>
      <c r="C17" s="274">
        <f aca="true" t="shared" si="1" ref="C17:H17">SUM(C18:C28)</f>
        <v>15450010.16</v>
      </c>
      <c r="D17" s="274">
        <f t="shared" si="1"/>
        <v>15450010.16</v>
      </c>
      <c r="E17" s="274">
        <f t="shared" si="1"/>
        <v>15450010.16</v>
      </c>
      <c r="F17" s="274">
        <f t="shared" si="1"/>
        <v>15450010.16</v>
      </c>
      <c r="G17" s="274">
        <f t="shared" si="1"/>
        <v>15450010.16</v>
      </c>
      <c r="H17" s="274">
        <f t="shared" si="1"/>
        <v>-4637127.84</v>
      </c>
      <c r="I17" s="280"/>
      <c r="J17" s="276"/>
    </row>
    <row r="18" spans="1:10" s="290" customFormat="1" ht="13.5">
      <c r="A18" s="15">
        <v>1000</v>
      </c>
      <c r="B18" s="283">
        <v>0</v>
      </c>
      <c r="C18" s="284">
        <v>0</v>
      </c>
      <c r="D18" s="284">
        <v>0</v>
      </c>
      <c r="E18" s="284">
        <v>0</v>
      </c>
      <c r="F18" s="284">
        <v>0</v>
      </c>
      <c r="G18" s="284">
        <v>0</v>
      </c>
      <c r="H18" s="284">
        <f>+F18-B18</f>
        <v>0</v>
      </c>
      <c r="I18" s="281" t="s">
        <v>6</v>
      </c>
      <c r="J18" s="282" t="s">
        <v>244</v>
      </c>
    </row>
    <row r="19" spans="1:10" s="290" customFormat="1" ht="13.5" customHeight="1">
      <c r="A19" s="15"/>
      <c r="B19" s="283"/>
      <c r="C19" s="284"/>
      <c r="D19" s="284"/>
      <c r="E19" s="284"/>
      <c r="F19" s="284"/>
      <c r="G19" s="284"/>
      <c r="H19" s="284">
        <f>+E18-C18</f>
        <v>0</v>
      </c>
      <c r="I19" s="281" t="s">
        <v>7</v>
      </c>
      <c r="J19" s="282" t="s">
        <v>244</v>
      </c>
    </row>
    <row r="20" spans="1:10" s="290" customFormat="1" ht="13.5" customHeight="1">
      <c r="A20" s="15"/>
      <c r="B20" s="283"/>
      <c r="C20" s="284"/>
      <c r="D20" s="284"/>
      <c r="E20" s="284"/>
      <c r="F20" s="284"/>
      <c r="G20" s="284"/>
      <c r="H20" s="284"/>
      <c r="I20" s="281"/>
      <c r="J20" s="282"/>
    </row>
    <row r="21" spans="1:10" s="290" customFormat="1" ht="13.5" customHeight="1">
      <c r="A21" s="86"/>
      <c r="B21" s="294"/>
      <c r="C21" s="295"/>
      <c r="D21" s="295"/>
      <c r="E21" s="295"/>
      <c r="F21" s="295"/>
      <c r="G21" s="295"/>
      <c r="H21" s="295"/>
      <c r="I21" s="296"/>
      <c r="J21" s="298"/>
    </row>
    <row r="22" spans="1:10" s="290" customFormat="1" ht="13.5" customHeight="1">
      <c r="A22" s="299">
        <v>2000</v>
      </c>
      <c r="B22" s="300">
        <v>0</v>
      </c>
      <c r="C22" s="301">
        <v>0</v>
      </c>
      <c r="D22" s="301">
        <v>0</v>
      </c>
      <c r="E22" s="301">
        <v>0</v>
      </c>
      <c r="F22" s="301">
        <v>0</v>
      </c>
      <c r="G22" s="301">
        <v>0</v>
      </c>
      <c r="H22" s="301">
        <f>+F22-B22</f>
        <v>0</v>
      </c>
      <c r="I22" s="302" t="s">
        <v>6</v>
      </c>
      <c r="J22" s="303" t="s">
        <v>244</v>
      </c>
    </row>
    <row r="23" spans="1:10" s="290" customFormat="1" ht="13.5" customHeight="1">
      <c r="A23" s="15"/>
      <c r="B23" s="283"/>
      <c r="C23" s="284"/>
      <c r="D23" s="284"/>
      <c r="E23" s="284"/>
      <c r="F23" s="284"/>
      <c r="G23" s="284"/>
      <c r="H23" s="284">
        <f>+E22-C22</f>
        <v>0</v>
      </c>
      <c r="I23" s="281" t="s">
        <v>7</v>
      </c>
      <c r="J23" s="282" t="s">
        <v>244</v>
      </c>
    </row>
    <row r="24" spans="1:10" s="290" customFormat="1" ht="13.5">
      <c r="A24" s="15">
        <v>3000</v>
      </c>
      <c r="B24" s="283">
        <v>0</v>
      </c>
      <c r="C24" s="284">
        <v>0</v>
      </c>
      <c r="D24" s="284">
        <v>0</v>
      </c>
      <c r="E24" s="284">
        <v>0</v>
      </c>
      <c r="F24" s="284">
        <v>0</v>
      </c>
      <c r="G24" s="284">
        <v>0</v>
      </c>
      <c r="H24" s="284">
        <f>+F24-B24</f>
        <v>0</v>
      </c>
      <c r="I24" s="281" t="s">
        <v>6</v>
      </c>
      <c r="J24" s="282" t="s">
        <v>244</v>
      </c>
    </row>
    <row r="25" spans="1:10" s="290" customFormat="1" ht="13.5">
      <c r="A25" s="15"/>
      <c r="B25" s="283"/>
      <c r="C25" s="284"/>
      <c r="D25" s="284"/>
      <c r="E25" s="284"/>
      <c r="F25" s="284"/>
      <c r="G25" s="284"/>
      <c r="H25" s="284">
        <f>+E24-C24</f>
        <v>0</v>
      </c>
      <c r="I25" s="281" t="s">
        <v>7</v>
      </c>
      <c r="J25" s="282" t="s">
        <v>244</v>
      </c>
    </row>
    <row r="26" spans="1:10" ht="165.75" customHeight="1">
      <c r="A26" s="85">
        <v>5000</v>
      </c>
      <c r="B26" s="272">
        <v>20087138</v>
      </c>
      <c r="C26" s="273">
        <v>15450010.16</v>
      </c>
      <c r="D26" s="273">
        <v>15450010.16</v>
      </c>
      <c r="E26" s="273">
        <v>15450010.16</v>
      </c>
      <c r="F26" s="273">
        <v>15450010.16</v>
      </c>
      <c r="G26" s="273">
        <v>15450010.16</v>
      </c>
      <c r="H26" s="273">
        <f>+F26-B26</f>
        <v>-4637127.84</v>
      </c>
      <c r="I26" s="279" t="s">
        <v>6</v>
      </c>
      <c r="J26" s="289" t="s">
        <v>344</v>
      </c>
    </row>
    <row r="27" spans="1:10" s="290" customFormat="1" ht="13.5">
      <c r="A27" s="285"/>
      <c r="B27" s="286"/>
      <c r="C27" s="287"/>
      <c r="D27" s="287"/>
      <c r="E27" s="287"/>
      <c r="F27" s="287"/>
      <c r="G27" s="287"/>
      <c r="H27" s="287">
        <f>+E26-C26</f>
        <v>0</v>
      </c>
      <c r="I27" s="281" t="s">
        <v>7</v>
      </c>
      <c r="J27" s="289" t="s">
        <v>243</v>
      </c>
    </row>
    <row r="28" spans="1:10" s="290" customFormat="1" ht="13.5">
      <c r="A28" s="15">
        <v>6000</v>
      </c>
      <c r="B28" s="283">
        <v>0</v>
      </c>
      <c r="C28" s="284">
        <v>0</v>
      </c>
      <c r="D28" s="284">
        <v>0</v>
      </c>
      <c r="E28" s="284">
        <v>0</v>
      </c>
      <c r="F28" s="284">
        <v>0</v>
      </c>
      <c r="G28" s="284">
        <v>0</v>
      </c>
      <c r="H28" s="284">
        <f>+F28-B28</f>
        <v>0</v>
      </c>
      <c r="I28" s="281" t="s">
        <v>6</v>
      </c>
      <c r="J28" s="282" t="s">
        <v>244</v>
      </c>
    </row>
    <row r="29" spans="1:10" s="290" customFormat="1" ht="13.5">
      <c r="A29" s="15"/>
      <c r="B29" s="283"/>
      <c r="C29" s="284"/>
      <c r="D29" s="284"/>
      <c r="E29" s="284"/>
      <c r="F29" s="284"/>
      <c r="G29" s="284"/>
      <c r="H29" s="284">
        <f>+E28-C28</f>
        <v>0</v>
      </c>
      <c r="I29" s="281" t="s">
        <v>7</v>
      </c>
      <c r="J29" s="282" t="s">
        <v>244</v>
      </c>
    </row>
    <row r="30" spans="1:10" s="290" customFormat="1" ht="13.5">
      <c r="A30" s="86" t="s">
        <v>26</v>
      </c>
      <c r="B30" s="288">
        <f aca="true" t="shared" si="2" ref="B30:H30">+B17+B7</f>
        <v>301436667.00000006</v>
      </c>
      <c r="C30" s="288">
        <f t="shared" si="2"/>
        <v>334086665.59000003</v>
      </c>
      <c r="D30" s="288">
        <f t="shared" si="2"/>
        <v>334086665.59000003</v>
      </c>
      <c r="E30" s="288">
        <f t="shared" si="2"/>
        <v>334086665.59000003</v>
      </c>
      <c r="F30" s="288">
        <f t="shared" si="2"/>
        <v>334086665.59000003</v>
      </c>
      <c r="G30" s="288">
        <f t="shared" si="2"/>
        <v>334086665.59000003</v>
      </c>
      <c r="H30" s="288">
        <f t="shared" si="2"/>
        <v>32649998.589999955</v>
      </c>
      <c r="I30" s="87"/>
      <c r="J30" s="277"/>
    </row>
    <row r="31" spans="1:10" ht="8.25" customHeight="1">
      <c r="A31" s="17"/>
      <c r="B31" s="18"/>
      <c r="C31" s="18"/>
      <c r="D31" s="18"/>
      <c r="E31" s="18"/>
      <c r="F31" s="18"/>
      <c r="G31" s="18"/>
      <c r="H31" s="19"/>
      <c r="I31" s="20"/>
      <c r="J31" s="19"/>
    </row>
    <row r="32" spans="1:6" ht="13.5">
      <c r="A32" s="21"/>
      <c r="B32" s="22"/>
      <c r="C32" s="22"/>
      <c r="D32" s="22"/>
      <c r="E32" s="22"/>
      <c r="F32" s="22"/>
    </row>
    <row r="42" spans="1:8" s="308" customFormat="1" ht="12.75">
      <c r="A42" s="304"/>
      <c r="B42" s="305" t="s">
        <v>58</v>
      </c>
      <c r="C42" s="305"/>
      <c r="D42" s="305"/>
      <c r="E42" s="305"/>
      <c r="F42" s="305"/>
      <c r="G42" s="306" t="s">
        <v>59</v>
      </c>
      <c r="H42" s="307"/>
    </row>
    <row r="43" spans="1:8" s="308" customFormat="1" ht="13.5" customHeight="1">
      <c r="A43" s="304"/>
      <c r="B43" s="305"/>
      <c r="C43" s="467" t="s">
        <v>246</v>
      </c>
      <c r="D43" s="467"/>
      <c r="E43" s="467"/>
      <c r="F43" s="305"/>
      <c r="H43" s="308" t="s">
        <v>250</v>
      </c>
    </row>
    <row r="44" spans="1:10" s="308" customFormat="1" ht="27" customHeight="1">
      <c r="A44" s="304"/>
      <c r="B44" s="305"/>
      <c r="C44" s="468" t="s">
        <v>248</v>
      </c>
      <c r="D44" s="468"/>
      <c r="E44" s="468"/>
      <c r="F44" s="305"/>
      <c r="H44" s="312" t="s">
        <v>251</v>
      </c>
      <c r="J44" s="309"/>
    </row>
    <row r="45" spans="1:10" ht="27" customHeight="1">
      <c r="A45" s="21"/>
      <c r="B45" s="22"/>
      <c r="C45" s="310"/>
      <c r="D45" s="310"/>
      <c r="E45" s="310"/>
      <c r="F45" s="22"/>
      <c r="H45" s="311"/>
      <c r="I45" s="2"/>
      <c r="J45" s="311"/>
    </row>
  </sheetData>
  <sheetProtection/>
  <mergeCells count="7">
    <mergeCell ref="C43:E43"/>
    <mergeCell ref="C44:E44"/>
    <mergeCell ref="A1:J1"/>
    <mergeCell ref="A2:J2"/>
    <mergeCell ref="B3:G3"/>
    <mergeCell ref="A3:A5"/>
    <mergeCell ref="I3:J3"/>
  </mergeCells>
  <printOptions horizontalCentered="1"/>
  <pageMargins left="0.1968503937007874" right="0.1968503937007874" top="1.5748031496062993" bottom="0.3937007874015748" header="0" footer="0.1968503937007874"/>
  <pageSetup fitToHeight="3" horizontalDpi="600" verticalDpi="600" orientation="landscape" scale="80" r:id="rId3"/>
  <headerFooter alignWithMargins="0">
    <oddHeader>&amp;C&amp;G</oddHeader>
    <oddFooter>&amp;C&amp;G</oddFooter>
  </headerFooter>
  <drawing r:id="rId1"/>
  <legacyDrawingHF r:id="rId2"/>
</worksheet>
</file>

<file path=xl/worksheets/sheet20.xml><?xml version="1.0" encoding="utf-8"?>
<worksheet xmlns="http://schemas.openxmlformats.org/spreadsheetml/2006/main" xmlns:r="http://schemas.openxmlformats.org/officeDocument/2006/relationships">
  <dimension ref="A1:G35"/>
  <sheetViews>
    <sheetView showGridLines="0" zoomScale="70" zoomScaleNormal="70" zoomScaleSheetLayoutView="115" zoomScalePageLayoutView="130" workbookViewId="0" topLeftCell="A1">
      <selection activeCell="A1" sqref="A1:E1"/>
    </sheetView>
  </sheetViews>
  <sheetFormatPr defaultColWidth="11.421875" defaultRowHeight="12.75"/>
  <cols>
    <col min="1" max="2" width="35.7109375" style="181" customWidth="1"/>
    <col min="3" max="5" width="17.7109375" style="181" customWidth="1"/>
    <col min="6" max="16384" width="11.421875" style="181" customWidth="1"/>
  </cols>
  <sheetData>
    <row r="1" spans="1:5" s="180" customFormat="1" ht="24.75" customHeight="1">
      <c r="A1" s="669" t="s">
        <v>188</v>
      </c>
      <c r="B1" s="669"/>
      <c r="C1" s="669"/>
      <c r="D1" s="669"/>
      <c r="E1" s="669"/>
    </row>
    <row r="2" spans="1:5" s="180" customFormat="1" ht="24.75" customHeight="1">
      <c r="A2" s="669" t="s">
        <v>189</v>
      </c>
      <c r="B2" s="669"/>
      <c r="C2" s="669"/>
      <c r="D2" s="669"/>
      <c r="E2" s="669"/>
    </row>
    <row r="3" spans="1:5" s="180" customFormat="1" ht="24.75" customHeight="1" thickBot="1">
      <c r="A3" s="670" t="s">
        <v>129</v>
      </c>
      <c r="B3" s="670"/>
      <c r="C3" s="670"/>
      <c r="D3" s="670"/>
      <c r="E3" s="670"/>
    </row>
    <row r="4" spans="1:5" s="180" customFormat="1" ht="24.75" customHeight="1" thickBot="1">
      <c r="A4" s="671" t="s">
        <v>242</v>
      </c>
      <c r="B4" s="672"/>
      <c r="C4" s="672"/>
      <c r="D4" s="672"/>
      <c r="E4" s="673"/>
    </row>
    <row r="5" spans="1:5" ht="19.5" customHeight="1">
      <c r="A5" s="674" t="s">
        <v>190</v>
      </c>
      <c r="B5" s="676" t="s">
        <v>191</v>
      </c>
      <c r="C5" s="676" t="s">
        <v>192</v>
      </c>
      <c r="D5" s="676"/>
      <c r="E5" s="678" t="s">
        <v>193</v>
      </c>
    </row>
    <row r="6" spans="1:5" ht="19.5" customHeight="1" thickBot="1">
      <c r="A6" s="675"/>
      <c r="B6" s="677"/>
      <c r="C6" s="182" t="s">
        <v>119</v>
      </c>
      <c r="D6" s="182" t="s">
        <v>120</v>
      </c>
      <c r="E6" s="679"/>
    </row>
    <row r="7" spans="1:5" ht="15" customHeight="1">
      <c r="A7" s="183"/>
      <c r="B7" s="183"/>
      <c r="C7" s="184"/>
      <c r="D7" s="184"/>
      <c r="E7" s="184"/>
    </row>
    <row r="8" spans="1:5" ht="15" customHeight="1">
      <c r="A8" s="185"/>
      <c r="B8" s="185"/>
      <c r="C8" s="186"/>
      <c r="D8" s="186"/>
      <c r="E8" s="186"/>
    </row>
    <row r="9" spans="1:5" ht="15" customHeight="1">
      <c r="A9" s="185"/>
      <c r="B9" s="185"/>
      <c r="C9" s="186"/>
      <c r="D9" s="186"/>
      <c r="E9" s="186"/>
    </row>
    <row r="10" spans="1:5" ht="15" customHeight="1">
      <c r="A10" s="185"/>
      <c r="B10" s="185"/>
      <c r="C10" s="186"/>
      <c r="D10" s="186"/>
      <c r="E10" s="186"/>
    </row>
    <row r="11" spans="1:5" ht="15" customHeight="1">
      <c r="A11" s="185"/>
      <c r="B11" s="185"/>
      <c r="C11" s="186"/>
      <c r="D11" s="186"/>
      <c r="E11" s="186"/>
    </row>
    <row r="12" spans="1:5" ht="15" customHeight="1">
      <c r="A12" s="185"/>
      <c r="B12" s="185"/>
      <c r="C12" s="186"/>
      <c r="D12" s="186"/>
      <c r="E12" s="186"/>
    </row>
    <row r="13" spans="1:5" ht="15" customHeight="1">
      <c r="A13" s="185"/>
      <c r="B13" s="185"/>
      <c r="C13" s="186"/>
      <c r="D13" s="186"/>
      <c r="E13" s="186"/>
    </row>
    <row r="14" spans="1:5" ht="15" customHeight="1">
      <c r="A14" s="185"/>
      <c r="B14" s="185"/>
      <c r="C14" s="186"/>
      <c r="D14" s="186"/>
      <c r="E14" s="186"/>
    </row>
    <row r="15" spans="1:5" ht="15" customHeight="1">
      <c r="A15" s="185"/>
      <c r="B15" s="185"/>
      <c r="C15" s="186"/>
      <c r="D15" s="186"/>
      <c r="E15" s="186"/>
    </row>
    <row r="16" spans="1:5" ht="15" customHeight="1">
      <c r="A16" s="185"/>
      <c r="B16" s="185"/>
      <c r="C16" s="186"/>
      <c r="D16" s="186"/>
      <c r="E16" s="186"/>
    </row>
    <row r="17" spans="1:5" ht="15" customHeight="1">
      <c r="A17" s="185"/>
      <c r="B17" s="185"/>
      <c r="C17" s="186"/>
      <c r="D17" s="186"/>
      <c r="E17" s="186"/>
    </row>
    <row r="18" spans="1:5" ht="15" customHeight="1">
      <c r="A18" s="185"/>
      <c r="B18" s="185"/>
      <c r="C18" s="186"/>
      <c r="D18" s="186"/>
      <c r="E18" s="186"/>
    </row>
    <row r="19" spans="1:5" ht="15" customHeight="1">
      <c r="A19" s="185"/>
      <c r="B19" s="185"/>
      <c r="C19" s="186"/>
      <c r="D19" s="186"/>
      <c r="E19" s="186"/>
    </row>
    <row r="20" spans="1:5" ht="15" customHeight="1">
      <c r="A20" s="185"/>
      <c r="B20" s="185"/>
      <c r="C20" s="186"/>
      <c r="D20" s="186"/>
      <c r="E20" s="186"/>
    </row>
    <row r="21" spans="1:5" ht="15" customHeight="1">
      <c r="A21" s="185"/>
      <c r="B21" s="185"/>
      <c r="C21" s="186"/>
      <c r="D21" s="186"/>
      <c r="E21" s="186"/>
    </row>
    <row r="22" spans="1:5" ht="15" customHeight="1">
      <c r="A22" s="185"/>
      <c r="B22" s="185"/>
      <c r="C22" s="186"/>
      <c r="D22" s="186"/>
      <c r="E22" s="186"/>
    </row>
    <row r="23" spans="1:5" ht="15" customHeight="1">
      <c r="A23" s="185"/>
      <c r="B23" s="185"/>
      <c r="C23" s="186"/>
      <c r="D23" s="186"/>
      <c r="E23" s="186"/>
    </row>
    <row r="24" spans="1:5" ht="15" customHeight="1">
      <c r="A24" s="185"/>
      <c r="B24" s="185"/>
      <c r="C24" s="186"/>
      <c r="D24" s="186"/>
      <c r="E24" s="186"/>
    </row>
    <row r="25" spans="1:5" ht="15" customHeight="1">
      <c r="A25" s="185"/>
      <c r="B25" s="185"/>
      <c r="C25" s="186"/>
      <c r="D25" s="186"/>
      <c r="E25" s="186"/>
    </row>
    <row r="26" spans="1:5" ht="15" customHeight="1" thickBot="1">
      <c r="A26" s="187"/>
      <c r="B26" s="187"/>
      <c r="C26" s="188"/>
      <c r="D26" s="188"/>
      <c r="E26" s="188"/>
    </row>
    <row r="27" spans="1:5" ht="19.5" customHeight="1" thickBot="1">
      <c r="A27" s="189" t="s">
        <v>194</v>
      </c>
      <c r="B27" s="190"/>
      <c r="C27" s="191">
        <f>SUM(C7:C26)</f>
        <v>0</v>
      </c>
      <c r="D27" s="191">
        <f>SUM(D7:D26)</f>
        <v>0</v>
      </c>
      <c r="E27" s="192">
        <f>SUM(E7:E26)</f>
        <v>0</v>
      </c>
    </row>
    <row r="31" spans="1:7" s="348" customFormat="1" ht="12.75">
      <c r="A31" s="561" t="s">
        <v>304</v>
      </c>
      <c r="B31" s="561"/>
      <c r="C31" s="354" t="s">
        <v>305</v>
      </c>
      <c r="D31" s="354"/>
      <c r="E31" s="354"/>
      <c r="F31" s="354"/>
      <c r="G31" s="354"/>
    </row>
    <row r="32" spans="1:5" s="219" customFormat="1" ht="13.5">
      <c r="A32" s="528" t="s">
        <v>246</v>
      </c>
      <c r="B32" s="528"/>
      <c r="C32" s="575" t="s">
        <v>306</v>
      </c>
      <c r="D32" s="575"/>
      <c r="E32" s="575"/>
    </row>
    <row r="33" spans="1:5" s="219" customFormat="1" ht="15.75" customHeight="1">
      <c r="A33" s="562" t="s">
        <v>267</v>
      </c>
      <c r="B33" s="562"/>
      <c r="C33" s="575" t="s">
        <v>307</v>
      </c>
      <c r="D33" s="575"/>
      <c r="E33" s="575"/>
    </row>
    <row r="34" spans="1:3" s="207" customFormat="1" ht="13.5">
      <c r="A34" s="506" t="s">
        <v>268</v>
      </c>
      <c r="B34" s="506"/>
      <c r="C34" s="305"/>
    </row>
    <row r="35" s="3" customFormat="1" ht="13.5">
      <c r="A35" s="69"/>
    </row>
  </sheetData>
  <sheetProtection/>
  <mergeCells count="14">
    <mergeCell ref="A1:E1"/>
    <mergeCell ref="A2:E2"/>
    <mergeCell ref="A3:E3"/>
    <mergeCell ref="A4:E4"/>
    <mergeCell ref="A5:A6"/>
    <mergeCell ref="B5:B6"/>
    <mergeCell ref="C5:D5"/>
    <mergeCell ref="E5:E6"/>
    <mergeCell ref="A31:B31"/>
    <mergeCell ref="A32:B32"/>
    <mergeCell ref="A33:B33"/>
    <mergeCell ref="A34:B34"/>
    <mergeCell ref="C32:E32"/>
    <mergeCell ref="C33:E33"/>
  </mergeCells>
  <printOptions horizontalCentered="1" verticalCentered="1"/>
  <pageMargins left="0.5118110236220472" right="0.5118110236220472" top="1.3779527559055118" bottom="0.5511811023622047" header="0.31496062992125984" footer="0.31496062992125984"/>
  <pageSetup fitToHeight="0" fitToWidth="0" horizontalDpi="600" verticalDpi="600" orientation="landscape" pageOrder="overThenDown" scale="80" r:id="rId3"/>
  <headerFooter>
    <oddHeader>&amp;C&amp;G</oddHead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Q35"/>
  <sheetViews>
    <sheetView showGridLines="0" zoomScale="90" zoomScaleNormal="90" zoomScalePageLayoutView="0" workbookViewId="0" topLeftCell="A4">
      <selection activeCell="A8" sqref="A8:H12"/>
    </sheetView>
  </sheetViews>
  <sheetFormatPr defaultColWidth="11.421875" defaultRowHeight="12.75"/>
  <cols>
    <col min="1" max="1" width="4.7109375" style="2" customWidth="1"/>
    <col min="2" max="3" width="3.140625" style="2" customWidth="1"/>
    <col min="4" max="4" width="4.00390625" style="2" customWidth="1"/>
    <col min="5" max="5" width="4.28125" style="2" customWidth="1"/>
    <col min="6" max="6" width="20.28125" style="2" customWidth="1"/>
    <col min="7" max="7" width="10.421875" style="2" customWidth="1"/>
    <col min="8" max="8" width="8.421875" style="2" bestFit="1" customWidth="1"/>
    <col min="9" max="9" width="11.140625" style="2" bestFit="1" customWidth="1"/>
    <col min="10" max="10" width="10.7109375" style="2" bestFit="1" customWidth="1"/>
    <col min="11" max="11" width="14.28125" style="2" customWidth="1"/>
    <col min="12" max="12" width="14.140625" style="2" customWidth="1"/>
    <col min="13" max="14" width="14.28125" style="2" customWidth="1"/>
    <col min="15" max="16" width="14.00390625" style="2" customWidth="1"/>
    <col min="17" max="16384" width="11.421875" style="2" customWidth="1"/>
  </cols>
  <sheetData>
    <row r="1" spans="1:16" ht="20.25" customHeight="1">
      <c r="A1" s="469" t="s">
        <v>207</v>
      </c>
      <c r="B1" s="470"/>
      <c r="C1" s="470"/>
      <c r="D1" s="470"/>
      <c r="E1" s="470"/>
      <c r="F1" s="470"/>
      <c r="G1" s="470"/>
      <c r="H1" s="470"/>
      <c r="I1" s="470"/>
      <c r="J1" s="470"/>
      <c r="K1" s="470"/>
      <c r="L1" s="470"/>
      <c r="M1" s="470"/>
      <c r="N1" s="470"/>
      <c r="O1" s="470"/>
      <c r="P1" s="471"/>
    </row>
    <row r="2" spans="1:16" ht="12.75" customHeight="1">
      <c r="A2" s="136"/>
      <c r="B2" s="137"/>
      <c r="C2" s="137"/>
      <c r="D2" s="138"/>
      <c r="E2" s="139"/>
      <c r="F2" s="139"/>
      <c r="G2" s="139"/>
      <c r="H2" s="139"/>
      <c r="I2" s="139"/>
      <c r="J2" s="139"/>
      <c r="K2" s="139"/>
      <c r="L2" s="139"/>
      <c r="M2" s="139"/>
      <c r="N2" s="139"/>
      <c r="O2" s="138"/>
      <c r="P2" s="140"/>
    </row>
    <row r="3" spans="1:16" ht="16.5" customHeight="1">
      <c r="A3" s="472" t="s">
        <v>241</v>
      </c>
      <c r="B3" s="473"/>
      <c r="C3" s="473"/>
      <c r="D3" s="473"/>
      <c r="E3" s="473"/>
      <c r="F3" s="473"/>
      <c r="G3" s="473"/>
      <c r="H3" s="473"/>
      <c r="I3" s="473"/>
      <c r="J3" s="473"/>
      <c r="K3" s="473"/>
      <c r="L3" s="473"/>
      <c r="M3" s="473"/>
      <c r="N3" s="141"/>
      <c r="O3" s="142"/>
      <c r="P3" s="143"/>
    </row>
    <row r="4" spans="1:16" ht="15" customHeight="1">
      <c r="A4" s="485" t="s">
        <v>105</v>
      </c>
      <c r="B4" s="485" t="s">
        <v>40</v>
      </c>
      <c r="C4" s="485" t="s">
        <v>41</v>
      </c>
      <c r="D4" s="485" t="s">
        <v>42</v>
      </c>
      <c r="E4" s="485" t="s">
        <v>4</v>
      </c>
      <c r="F4" s="485" t="s">
        <v>5</v>
      </c>
      <c r="G4" s="485" t="s">
        <v>12</v>
      </c>
      <c r="H4" s="488" t="s">
        <v>19</v>
      </c>
      <c r="I4" s="489"/>
      <c r="J4" s="489"/>
      <c r="K4" s="489"/>
      <c r="L4" s="489"/>
      <c r="M4" s="489"/>
      <c r="N4" s="489"/>
      <c r="O4" s="489"/>
      <c r="P4" s="490"/>
    </row>
    <row r="5" spans="1:16" ht="15" customHeight="1">
      <c r="A5" s="486"/>
      <c r="B5" s="486"/>
      <c r="C5" s="486"/>
      <c r="D5" s="494"/>
      <c r="E5" s="486"/>
      <c r="F5" s="486"/>
      <c r="G5" s="486"/>
      <c r="H5" s="475" t="s">
        <v>14</v>
      </c>
      <c r="I5" s="476"/>
      <c r="J5" s="477"/>
      <c r="K5" s="475" t="s">
        <v>15</v>
      </c>
      <c r="L5" s="476"/>
      <c r="M5" s="476"/>
      <c r="N5" s="476"/>
      <c r="O5" s="476"/>
      <c r="P5" s="477"/>
    </row>
    <row r="6" spans="1:16" ht="30" customHeight="1">
      <c r="A6" s="487"/>
      <c r="B6" s="487"/>
      <c r="C6" s="487"/>
      <c r="D6" s="487"/>
      <c r="E6" s="487"/>
      <c r="F6" s="487"/>
      <c r="G6" s="487"/>
      <c r="H6" s="131" t="s">
        <v>16</v>
      </c>
      <c r="I6" s="131" t="s">
        <v>17</v>
      </c>
      <c r="J6" s="131" t="s">
        <v>18</v>
      </c>
      <c r="K6" s="135" t="s">
        <v>67</v>
      </c>
      <c r="L6" s="135" t="s">
        <v>24</v>
      </c>
      <c r="M6" s="135" t="s">
        <v>64</v>
      </c>
      <c r="N6" s="135" t="s">
        <v>65</v>
      </c>
      <c r="O6" s="135" t="s">
        <v>3</v>
      </c>
      <c r="P6" s="135" t="s">
        <v>66</v>
      </c>
    </row>
    <row r="7" spans="1:16" ht="13.5">
      <c r="A7" s="332"/>
      <c r="B7" s="332"/>
      <c r="C7" s="332"/>
      <c r="D7" s="332"/>
      <c r="E7" s="332"/>
      <c r="F7" s="332"/>
      <c r="G7" s="25"/>
      <c r="H7" s="25"/>
      <c r="I7" s="25"/>
      <c r="J7" s="25"/>
      <c r="K7" s="25"/>
      <c r="L7" s="25"/>
      <c r="M7" s="25"/>
      <c r="N7" s="25"/>
      <c r="O7" s="25"/>
      <c r="P7" s="25"/>
    </row>
    <row r="8" spans="1:16" s="343" customFormat="1" ht="39" customHeight="1">
      <c r="A8" s="361" t="s">
        <v>265</v>
      </c>
      <c r="B8" s="334"/>
      <c r="C8" s="334"/>
      <c r="D8" s="335"/>
      <c r="E8" s="335"/>
      <c r="F8" s="336" t="s">
        <v>258</v>
      </c>
      <c r="G8" s="337"/>
      <c r="H8" s="342"/>
      <c r="I8" s="342"/>
      <c r="J8" s="342"/>
      <c r="K8" s="338">
        <f aca="true" t="shared" si="0" ref="K8:P11">+K9</f>
        <v>2649998.59</v>
      </c>
      <c r="L8" s="338">
        <f t="shared" si="0"/>
        <v>2649998.59</v>
      </c>
      <c r="M8" s="338">
        <f t="shared" si="0"/>
        <v>2649998.59</v>
      </c>
      <c r="N8" s="338">
        <f t="shared" si="0"/>
        <v>2649998.59</v>
      </c>
      <c r="O8" s="338">
        <f t="shared" si="0"/>
        <v>2649998.59</v>
      </c>
      <c r="P8" s="338">
        <f t="shared" si="0"/>
        <v>2649998.59</v>
      </c>
    </row>
    <row r="9" spans="1:16" s="326" customFormat="1" ht="15" customHeight="1">
      <c r="A9" s="319"/>
      <c r="B9" s="319">
        <v>1</v>
      </c>
      <c r="C9" s="316"/>
      <c r="D9" s="316"/>
      <c r="E9" s="319"/>
      <c r="F9" s="320" t="s">
        <v>252</v>
      </c>
      <c r="G9" s="329"/>
      <c r="H9" s="329"/>
      <c r="I9" s="330"/>
      <c r="J9" s="330"/>
      <c r="K9" s="315">
        <f t="shared" si="0"/>
        <v>2649998.59</v>
      </c>
      <c r="L9" s="315">
        <f t="shared" si="0"/>
        <v>2649998.59</v>
      </c>
      <c r="M9" s="315">
        <f t="shared" si="0"/>
        <v>2649998.59</v>
      </c>
      <c r="N9" s="315">
        <f t="shared" si="0"/>
        <v>2649998.59</v>
      </c>
      <c r="O9" s="315">
        <f t="shared" si="0"/>
        <v>2649998.59</v>
      </c>
      <c r="P9" s="315">
        <f t="shared" si="0"/>
        <v>2649998.59</v>
      </c>
    </row>
    <row r="10" spans="1:16" s="326" customFormat="1" ht="15" customHeight="1">
      <c r="A10" s="325"/>
      <c r="B10" s="318"/>
      <c r="C10" s="319">
        <v>2</v>
      </c>
      <c r="D10" s="318"/>
      <c r="E10" s="333"/>
      <c r="F10" s="320" t="s">
        <v>253</v>
      </c>
      <c r="G10" s="329"/>
      <c r="H10" s="329"/>
      <c r="I10" s="330"/>
      <c r="J10" s="330"/>
      <c r="K10" s="315">
        <f t="shared" si="0"/>
        <v>2649998.59</v>
      </c>
      <c r="L10" s="315">
        <f t="shared" si="0"/>
        <v>2649998.59</v>
      </c>
      <c r="M10" s="315">
        <f t="shared" si="0"/>
        <v>2649998.59</v>
      </c>
      <c r="N10" s="315">
        <f t="shared" si="0"/>
        <v>2649998.59</v>
      </c>
      <c r="O10" s="315">
        <f t="shared" si="0"/>
        <v>2649998.59</v>
      </c>
      <c r="P10" s="315">
        <f t="shared" si="0"/>
        <v>2649998.59</v>
      </c>
    </row>
    <row r="11" spans="1:16" s="326" customFormat="1" ht="24.75" customHeight="1">
      <c r="A11" s="325"/>
      <c r="B11" s="318"/>
      <c r="C11" s="318"/>
      <c r="D11" s="319">
        <v>1</v>
      </c>
      <c r="E11" s="319"/>
      <c r="F11" s="320" t="s">
        <v>254</v>
      </c>
      <c r="G11" s="321"/>
      <c r="H11" s="322"/>
      <c r="I11" s="322"/>
      <c r="J11" s="322"/>
      <c r="K11" s="315">
        <f t="shared" si="0"/>
        <v>2649998.59</v>
      </c>
      <c r="L11" s="315">
        <f t="shared" si="0"/>
        <v>2649998.59</v>
      </c>
      <c r="M11" s="315">
        <f t="shared" si="0"/>
        <v>2649998.59</v>
      </c>
      <c r="N11" s="315">
        <f t="shared" si="0"/>
        <v>2649998.59</v>
      </c>
      <c r="O11" s="315">
        <f t="shared" si="0"/>
        <v>2649998.59</v>
      </c>
      <c r="P11" s="315">
        <f t="shared" si="0"/>
        <v>2649998.59</v>
      </c>
    </row>
    <row r="12" spans="1:16" s="343" customFormat="1" ht="39" customHeight="1">
      <c r="A12" s="341"/>
      <c r="B12" s="334"/>
      <c r="C12" s="334"/>
      <c r="D12" s="335"/>
      <c r="E12" s="335" t="s">
        <v>256</v>
      </c>
      <c r="F12" s="336" t="s">
        <v>257</v>
      </c>
      <c r="G12" s="337" t="s">
        <v>255</v>
      </c>
      <c r="H12" s="313">
        <v>1</v>
      </c>
      <c r="I12" s="313">
        <v>1</v>
      </c>
      <c r="J12" s="313">
        <v>1</v>
      </c>
      <c r="K12" s="339">
        <v>2649998.59</v>
      </c>
      <c r="L12" s="339">
        <v>2649998.59</v>
      </c>
      <c r="M12" s="339">
        <v>2649998.59</v>
      </c>
      <c r="N12" s="339">
        <v>2649998.59</v>
      </c>
      <c r="O12" s="339">
        <v>2649998.59</v>
      </c>
      <c r="P12" s="339">
        <v>2649998.59</v>
      </c>
    </row>
    <row r="13" spans="1:17" ht="15" customHeight="1">
      <c r="A13" s="340"/>
      <c r="B13" s="340"/>
      <c r="C13" s="340"/>
      <c r="D13" s="340"/>
      <c r="E13" s="340"/>
      <c r="F13" s="314"/>
      <c r="G13" s="7"/>
      <c r="H13" s="331"/>
      <c r="I13" s="317"/>
      <c r="J13" s="317"/>
      <c r="K13" s="317"/>
      <c r="L13" s="317"/>
      <c r="M13" s="317"/>
      <c r="N13" s="317"/>
      <c r="O13" s="323"/>
      <c r="P13" s="323"/>
      <c r="Q13" s="324"/>
    </row>
    <row r="14" spans="1:16" ht="15" customHeight="1">
      <c r="A14" s="7"/>
      <c r="B14" s="7"/>
      <c r="C14" s="7"/>
      <c r="D14" s="7"/>
      <c r="E14" s="7"/>
      <c r="F14" s="7"/>
      <c r="G14" s="7"/>
      <c r="H14" s="7"/>
      <c r="I14" s="27"/>
      <c r="J14" s="27"/>
      <c r="K14" s="27"/>
      <c r="L14" s="27"/>
      <c r="M14" s="27"/>
      <c r="N14" s="27"/>
      <c r="O14" s="28"/>
      <c r="P14" s="28"/>
    </row>
    <row r="15" spans="1:16" ht="15" customHeight="1">
      <c r="A15" s="7"/>
      <c r="B15" s="7"/>
      <c r="C15" s="7"/>
      <c r="D15" s="7"/>
      <c r="E15" s="7"/>
      <c r="F15" s="7"/>
      <c r="G15" s="7"/>
      <c r="H15" s="7"/>
      <c r="I15" s="27"/>
      <c r="J15" s="27"/>
      <c r="K15" s="27"/>
      <c r="L15" s="27"/>
      <c r="M15" s="27"/>
      <c r="N15" s="27"/>
      <c r="O15" s="28"/>
      <c r="P15" s="28"/>
    </row>
    <row r="16" spans="1:16" ht="15" customHeight="1">
      <c r="A16" s="7"/>
      <c r="B16" s="7"/>
      <c r="C16" s="7"/>
      <c r="D16" s="7"/>
      <c r="E16" s="7"/>
      <c r="F16" s="7"/>
      <c r="G16" s="7"/>
      <c r="H16" s="7"/>
      <c r="I16" s="27"/>
      <c r="J16" s="27"/>
      <c r="K16" s="27"/>
      <c r="L16" s="27"/>
      <c r="M16" s="27"/>
      <c r="N16" s="27"/>
      <c r="O16" s="28"/>
      <c r="P16" s="28"/>
    </row>
    <row r="17" spans="1:16" ht="15" customHeight="1">
      <c r="A17" s="7"/>
      <c r="B17" s="7"/>
      <c r="C17" s="7"/>
      <c r="D17" s="7"/>
      <c r="E17" s="7"/>
      <c r="F17" s="7"/>
      <c r="G17" s="7"/>
      <c r="H17" s="7"/>
      <c r="I17" s="27"/>
      <c r="J17" s="27"/>
      <c r="K17" s="27"/>
      <c r="L17" s="27"/>
      <c r="M17" s="27"/>
      <c r="N17" s="27"/>
      <c r="O17" s="28"/>
      <c r="P17" s="28"/>
    </row>
    <row r="18" spans="1:16" ht="15" customHeight="1">
      <c r="A18" s="7"/>
      <c r="B18" s="7"/>
      <c r="C18" s="7"/>
      <c r="D18" s="7"/>
      <c r="E18" s="7"/>
      <c r="F18" s="7"/>
      <c r="G18" s="7"/>
      <c r="H18" s="7"/>
      <c r="I18" s="27"/>
      <c r="J18" s="27"/>
      <c r="K18" s="27"/>
      <c r="L18" s="27"/>
      <c r="M18" s="27"/>
      <c r="N18" s="27"/>
      <c r="O18" s="28"/>
      <c r="P18" s="28"/>
    </row>
    <row r="19" spans="1:16" ht="15" customHeight="1">
      <c r="A19" s="7"/>
      <c r="B19" s="7"/>
      <c r="C19" s="7"/>
      <c r="D19" s="7"/>
      <c r="E19" s="7"/>
      <c r="F19" s="7"/>
      <c r="G19" s="7"/>
      <c r="H19" s="7"/>
      <c r="I19" s="27"/>
      <c r="J19" s="27"/>
      <c r="K19" s="27"/>
      <c r="L19" s="27"/>
      <c r="M19" s="27"/>
      <c r="N19" s="27"/>
      <c r="O19" s="28"/>
      <c r="P19" s="28"/>
    </row>
    <row r="20" spans="1:16" ht="15" customHeight="1">
      <c r="A20" s="7"/>
      <c r="B20" s="7"/>
      <c r="C20" s="7"/>
      <c r="D20" s="7"/>
      <c r="E20" s="7"/>
      <c r="F20" s="7"/>
      <c r="G20" s="7"/>
      <c r="H20" s="7"/>
      <c r="I20" s="27"/>
      <c r="J20" s="27"/>
      <c r="K20" s="27"/>
      <c r="L20" s="27"/>
      <c r="M20" s="27"/>
      <c r="N20" s="27"/>
      <c r="O20" s="28"/>
      <c r="P20" s="28"/>
    </row>
    <row r="21" spans="1:16" ht="15" customHeight="1">
      <c r="A21" s="7"/>
      <c r="B21" s="7"/>
      <c r="C21" s="7"/>
      <c r="D21" s="7"/>
      <c r="E21" s="7"/>
      <c r="F21" s="7"/>
      <c r="G21" s="7"/>
      <c r="H21" s="7"/>
      <c r="I21" s="27"/>
      <c r="J21" s="27"/>
      <c r="K21" s="27"/>
      <c r="L21" s="27"/>
      <c r="M21" s="27"/>
      <c r="N21" s="27"/>
      <c r="O21" s="28"/>
      <c r="P21" s="28"/>
    </row>
    <row r="22" spans="1:16" ht="15" customHeight="1">
      <c r="A22" s="7"/>
      <c r="B22" s="7"/>
      <c r="C22" s="7"/>
      <c r="D22" s="7"/>
      <c r="E22" s="7"/>
      <c r="F22" s="7"/>
      <c r="G22" s="7"/>
      <c r="H22" s="7"/>
      <c r="I22" s="27"/>
      <c r="J22" s="27"/>
      <c r="K22" s="27"/>
      <c r="L22" s="27"/>
      <c r="M22" s="27"/>
      <c r="N22" s="27"/>
      <c r="O22" s="28"/>
      <c r="P22" s="28"/>
    </row>
    <row r="23" spans="1:16" ht="15" customHeight="1">
      <c r="A23" s="7"/>
      <c r="B23" s="7"/>
      <c r="C23" s="7"/>
      <c r="D23" s="7"/>
      <c r="E23" s="7"/>
      <c r="F23" s="7"/>
      <c r="G23" s="7"/>
      <c r="H23" s="7"/>
      <c r="I23" s="27"/>
      <c r="J23" s="27"/>
      <c r="K23" s="27"/>
      <c r="L23" s="27"/>
      <c r="M23" s="27"/>
      <c r="N23" s="27"/>
      <c r="O23" s="28"/>
      <c r="P23" s="28"/>
    </row>
    <row r="24" spans="1:16" ht="15" customHeight="1">
      <c r="A24" s="7"/>
      <c r="B24" s="7"/>
      <c r="C24" s="7"/>
      <c r="D24" s="7"/>
      <c r="E24" s="7"/>
      <c r="F24" s="7"/>
      <c r="G24" s="7"/>
      <c r="H24" s="7"/>
      <c r="I24" s="27"/>
      <c r="J24" s="27"/>
      <c r="K24" s="27"/>
      <c r="L24" s="27"/>
      <c r="M24" s="27"/>
      <c r="N24" s="27"/>
      <c r="O24" s="28"/>
      <c r="P24" s="28"/>
    </row>
    <row r="25" spans="1:16" ht="13.5">
      <c r="A25" s="7"/>
      <c r="B25" s="7"/>
      <c r="C25" s="7"/>
      <c r="D25" s="7"/>
      <c r="E25" s="7"/>
      <c r="F25" s="7"/>
      <c r="G25" s="7"/>
      <c r="H25" s="7"/>
      <c r="I25" s="27"/>
      <c r="J25" s="27"/>
      <c r="K25" s="27"/>
      <c r="L25" s="27"/>
      <c r="M25" s="27"/>
      <c r="N25" s="27"/>
      <c r="O25" s="28"/>
      <c r="P25" s="28"/>
    </row>
    <row r="26" spans="1:16" ht="13.5">
      <c r="A26" s="7"/>
      <c r="B26" s="7"/>
      <c r="C26" s="7"/>
      <c r="D26" s="7"/>
      <c r="E26" s="7"/>
      <c r="F26" s="7"/>
      <c r="G26" s="7"/>
      <c r="H26" s="7"/>
      <c r="I26" s="27"/>
      <c r="J26" s="27"/>
      <c r="K26" s="27"/>
      <c r="L26" s="27"/>
      <c r="M26" s="27"/>
      <c r="N26" s="27"/>
      <c r="O26" s="28"/>
      <c r="P26" s="28"/>
    </row>
    <row r="27" spans="1:16" ht="13.5">
      <c r="A27" s="7"/>
      <c r="B27" s="7"/>
      <c r="C27" s="7"/>
      <c r="D27" s="7"/>
      <c r="E27" s="7"/>
      <c r="F27" s="32" t="s">
        <v>26</v>
      </c>
      <c r="G27" s="7"/>
      <c r="H27" s="7"/>
      <c r="I27" s="27"/>
      <c r="J27" s="27"/>
      <c r="K27" s="347">
        <f aca="true" t="shared" si="1" ref="K27:P27">+K8</f>
        <v>2649998.59</v>
      </c>
      <c r="L27" s="347">
        <f t="shared" si="1"/>
        <v>2649998.59</v>
      </c>
      <c r="M27" s="347">
        <f t="shared" si="1"/>
        <v>2649998.59</v>
      </c>
      <c r="N27" s="347">
        <f t="shared" si="1"/>
        <v>2649998.59</v>
      </c>
      <c r="O27" s="347">
        <f t="shared" si="1"/>
        <v>2649998.59</v>
      </c>
      <c r="P27" s="347">
        <f t="shared" si="1"/>
        <v>2649998.59</v>
      </c>
    </row>
    <row r="28" spans="1:16" ht="13.5">
      <c r="A28" s="8"/>
      <c r="B28" s="8"/>
      <c r="C28" s="8"/>
      <c r="D28" s="8"/>
      <c r="E28" s="8"/>
      <c r="F28" s="8"/>
      <c r="G28" s="8"/>
      <c r="H28" s="8"/>
      <c r="I28" s="33"/>
      <c r="J28" s="33"/>
      <c r="K28" s="33"/>
      <c r="L28" s="33"/>
      <c r="M28" s="33"/>
      <c r="N28" s="33"/>
      <c r="O28" s="34"/>
      <c r="P28" s="34"/>
    </row>
    <row r="29" spans="5:16" ht="13.5">
      <c r="E29" s="495"/>
      <c r="F29" s="495"/>
      <c r="G29" s="495"/>
      <c r="H29" s="496"/>
      <c r="I29" s="496"/>
      <c r="J29" s="496"/>
      <c r="K29" s="497"/>
      <c r="L29" s="497"/>
      <c r="M29" s="497"/>
      <c r="N29" s="497"/>
      <c r="O29" s="497"/>
      <c r="P29" s="497"/>
    </row>
    <row r="33" spans="1:16" s="308" customFormat="1" ht="12.75">
      <c r="A33" s="344"/>
      <c r="B33" s="344" t="s">
        <v>259</v>
      </c>
      <c r="D33" s="344"/>
      <c r="E33" s="344"/>
      <c r="F33" s="344"/>
      <c r="G33" s="344"/>
      <c r="H33" s="344"/>
      <c r="I33" s="345"/>
      <c r="K33" s="498" t="s">
        <v>260</v>
      </c>
      <c r="L33" s="498"/>
      <c r="M33" s="345"/>
      <c r="N33" s="345"/>
      <c r="O33" s="346"/>
      <c r="P33" s="346"/>
    </row>
    <row r="34" spans="1:16" s="308" customFormat="1" ht="12.75">
      <c r="A34" s="344"/>
      <c r="B34" s="344"/>
      <c r="D34" s="344"/>
      <c r="E34" s="483" t="s">
        <v>246</v>
      </c>
      <c r="F34" s="483"/>
      <c r="G34" s="483"/>
      <c r="H34" s="344"/>
      <c r="I34" s="345"/>
      <c r="J34" s="345"/>
      <c r="K34" s="345"/>
      <c r="L34" s="484" t="s">
        <v>247</v>
      </c>
      <c r="M34" s="484"/>
      <c r="N34" s="484"/>
      <c r="O34" s="484"/>
      <c r="P34" s="346"/>
    </row>
    <row r="35" spans="1:16" s="308" customFormat="1" ht="30" customHeight="1">
      <c r="A35" s="344"/>
      <c r="B35" s="344"/>
      <c r="D35" s="344"/>
      <c r="E35" s="491" t="s">
        <v>261</v>
      </c>
      <c r="F35" s="492"/>
      <c r="G35" s="492"/>
      <c r="H35" s="344"/>
      <c r="I35" s="345"/>
      <c r="J35" s="345"/>
      <c r="K35" s="345"/>
      <c r="L35" s="493" t="s">
        <v>249</v>
      </c>
      <c r="M35" s="493"/>
      <c r="N35" s="493"/>
      <c r="O35" s="493"/>
      <c r="P35" s="346"/>
    </row>
  </sheetData>
  <sheetProtection/>
  <mergeCells count="20">
    <mergeCell ref="E35:G35"/>
    <mergeCell ref="L35:O35"/>
    <mergeCell ref="F4:F6"/>
    <mergeCell ref="E4:E6"/>
    <mergeCell ref="D4:D6"/>
    <mergeCell ref="C4:C6"/>
    <mergeCell ref="E29:G29"/>
    <mergeCell ref="H29:J29"/>
    <mergeCell ref="K29:P29"/>
    <mergeCell ref="K33:L33"/>
    <mergeCell ref="E34:G34"/>
    <mergeCell ref="L34:O34"/>
    <mergeCell ref="A1:P1"/>
    <mergeCell ref="B4:B6"/>
    <mergeCell ref="H5:J5"/>
    <mergeCell ref="A4:A6"/>
    <mergeCell ref="H4:P4"/>
    <mergeCell ref="K5:P5"/>
    <mergeCell ref="G4:G6"/>
    <mergeCell ref="A3:M3"/>
  </mergeCells>
  <printOptions horizontalCentered="1"/>
  <pageMargins left="0" right="0" top="1.5748031496062993" bottom="0.3937007874015748" header="0" footer="0.1968503937007874"/>
  <pageSetup horizontalDpi="600" verticalDpi="600" orientation="landscape" scale="80" r:id="rId3"/>
  <headerFooter alignWithMargins="0">
    <oddHeader>&amp;C&amp;G</oddHead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P37"/>
  <sheetViews>
    <sheetView showGridLines="0" zoomScale="90" zoomScaleNormal="90" zoomScalePageLayoutView="0" workbookViewId="0" topLeftCell="A1">
      <selection activeCell="S30" sqref="S30"/>
    </sheetView>
  </sheetViews>
  <sheetFormatPr defaultColWidth="11.421875" defaultRowHeight="12.75"/>
  <cols>
    <col min="1" max="1" width="4.7109375" style="2" customWidth="1"/>
    <col min="2" max="3" width="3.140625" style="2" customWidth="1"/>
    <col min="4" max="4" width="4.00390625" style="2" customWidth="1"/>
    <col min="5" max="5" width="3.140625" style="2" customWidth="1"/>
    <col min="6" max="6" width="39.7109375" style="2" customWidth="1"/>
    <col min="7" max="7" width="9.140625" style="2" customWidth="1"/>
    <col min="8" max="8" width="8.421875" style="2" bestFit="1" customWidth="1"/>
    <col min="9" max="9" width="11.140625" style="2" bestFit="1" customWidth="1"/>
    <col min="10" max="10" width="10.7109375" style="2" bestFit="1" customWidth="1"/>
    <col min="11" max="11" width="10.140625" style="2" bestFit="1" customWidth="1"/>
    <col min="12" max="12" width="11.140625" style="2" bestFit="1" customWidth="1"/>
    <col min="13" max="13" width="14.140625" style="2" bestFit="1" customWidth="1"/>
    <col min="14" max="14" width="10.7109375" style="2" bestFit="1" customWidth="1"/>
    <col min="15" max="15" width="8.8515625" style="2" bestFit="1" customWidth="1"/>
    <col min="16" max="16" width="7.8515625" style="2" bestFit="1" customWidth="1"/>
    <col min="17" max="16384" width="11.421875" style="2" customWidth="1"/>
  </cols>
  <sheetData>
    <row r="1" spans="1:16" ht="20.25" customHeight="1">
      <c r="A1" s="469" t="s">
        <v>27</v>
      </c>
      <c r="B1" s="470"/>
      <c r="C1" s="470"/>
      <c r="D1" s="470"/>
      <c r="E1" s="470"/>
      <c r="F1" s="470"/>
      <c r="G1" s="470"/>
      <c r="H1" s="470"/>
      <c r="I1" s="470"/>
      <c r="J1" s="470"/>
      <c r="K1" s="470"/>
      <c r="L1" s="470"/>
      <c r="M1" s="470"/>
      <c r="N1" s="470"/>
      <c r="O1" s="470"/>
      <c r="P1" s="471"/>
    </row>
    <row r="2" spans="1:16" ht="12.75" customHeight="1">
      <c r="A2" s="136"/>
      <c r="B2" s="137"/>
      <c r="C2" s="137"/>
      <c r="D2" s="138"/>
      <c r="E2" s="139"/>
      <c r="F2" s="139"/>
      <c r="G2" s="139"/>
      <c r="H2" s="139"/>
      <c r="I2" s="139"/>
      <c r="J2" s="139"/>
      <c r="K2" s="139"/>
      <c r="L2" s="138"/>
      <c r="M2" s="138"/>
      <c r="N2" s="138"/>
      <c r="O2" s="138"/>
      <c r="P2" s="140"/>
    </row>
    <row r="3" spans="1:16" ht="16.5" customHeight="1">
      <c r="A3" s="472" t="s">
        <v>241</v>
      </c>
      <c r="B3" s="473"/>
      <c r="C3" s="473"/>
      <c r="D3" s="473"/>
      <c r="E3" s="473"/>
      <c r="F3" s="473"/>
      <c r="G3" s="473"/>
      <c r="H3" s="473"/>
      <c r="I3" s="473"/>
      <c r="J3" s="473"/>
      <c r="K3" s="473"/>
      <c r="L3" s="473"/>
      <c r="M3" s="473"/>
      <c r="N3" s="142"/>
      <c r="O3" s="142"/>
      <c r="P3" s="143"/>
    </row>
    <row r="4" spans="1:16" ht="15" customHeight="1">
      <c r="A4" s="478" t="s">
        <v>105</v>
      </c>
      <c r="B4" s="478" t="s">
        <v>40</v>
      </c>
      <c r="C4" s="478" t="s">
        <v>41</v>
      </c>
      <c r="D4" s="478" t="s">
        <v>42</v>
      </c>
      <c r="E4" s="478" t="s">
        <v>4</v>
      </c>
      <c r="F4" s="478" t="s">
        <v>5</v>
      </c>
      <c r="G4" s="485" t="s">
        <v>12</v>
      </c>
      <c r="H4" s="488" t="s">
        <v>19</v>
      </c>
      <c r="I4" s="489"/>
      <c r="J4" s="489"/>
      <c r="K4" s="489"/>
      <c r="L4" s="489"/>
      <c r="M4" s="489"/>
      <c r="N4" s="489"/>
      <c r="O4" s="489"/>
      <c r="P4" s="490"/>
    </row>
    <row r="5" spans="1:16" ht="15" customHeight="1">
      <c r="A5" s="500"/>
      <c r="B5" s="500"/>
      <c r="C5" s="500"/>
      <c r="D5" s="479"/>
      <c r="E5" s="500"/>
      <c r="F5" s="500"/>
      <c r="G5" s="486"/>
      <c r="H5" s="475" t="s">
        <v>14</v>
      </c>
      <c r="I5" s="476"/>
      <c r="J5" s="476"/>
      <c r="K5" s="475" t="s">
        <v>15</v>
      </c>
      <c r="L5" s="476"/>
      <c r="M5" s="476"/>
      <c r="N5" s="476"/>
      <c r="O5" s="476"/>
      <c r="P5" s="477"/>
    </row>
    <row r="6" spans="1:16" ht="30" customHeight="1">
      <c r="A6" s="501"/>
      <c r="B6" s="501"/>
      <c r="C6" s="501"/>
      <c r="D6" s="480"/>
      <c r="E6" s="501"/>
      <c r="F6" s="501"/>
      <c r="G6" s="499"/>
      <c r="H6" s="131" t="s">
        <v>16</v>
      </c>
      <c r="I6" s="131" t="s">
        <v>17</v>
      </c>
      <c r="J6" s="131" t="s">
        <v>18</v>
      </c>
      <c r="K6" s="135" t="s">
        <v>67</v>
      </c>
      <c r="L6" s="135" t="s">
        <v>24</v>
      </c>
      <c r="M6" s="135" t="s">
        <v>64</v>
      </c>
      <c r="N6" s="135" t="s">
        <v>65</v>
      </c>
      <c r="O6" s="135" t="s">
        <v>3</v>
      </c>
      <c r="P6" s="135" t="s">
        <v>66</v>
      </c>
    </row>
    <row r="7" spans="1:16" ht="13.5">
      <c r="A7" s="24"/>
      <c r="B7" s="24"/>
      <c r="C7" s="24"/>
      <c r="D7" s="24"/>
      <c r="E7" s="24"/>
      <c r="F7" s="24"/>
      <c r="G7" s="25"/>
      <c r="H7" s="25"/>
      <c r="I7" s="25"/>
      <c r="J7" s="25"/>
      <c r="K7" s="25"/>
      <c r="L7" s="25"/>
      <c r="M7" s="25"/>
      <c r="N7" s="25"/>
      <c r="O7" s="25"/>
      <c r="P7" s="25"/>
    </row>
    <row r="8" spans="1:16" ht="13.5" customHeight="1">
      <c r="A8" s="25"/>
      <c r="B8" s="25"/>
      <c r="C8" s="25"/>
      <c r="D8" s="25"/>
      <c r="E8" s="25"/>
      <c r="F8" s="25"/>
      <c r="G8" s="24"/>
      <c r="H8" s="24"/>
      <c r="I8" s="26"/>
      <c r="J8" s="26"/>
      <c r="K8" s="27"/>
      <c r="L8" s="28"/>
      <c r="M8" s="28"/>
      <c r="N8" s="28"/>
      <c r="O8" s="28"/>
      <c r="P8" s="28"/>
    </row>
    <row r="9" spans="1:16" ht="13.5" customHeight="1">
      <c r="A9" s="25"/>
      <c r="B9" s="25"/>
      <c r="C9" s="25"/>
      <c r="D9" s="25"/>
      <c r="E9" s="25"/>
      <c r="F9" s="24"/>
      <c r="G9" s="24"/>
      <c r="H9" s="24"/>
      <c r="I9" s="26"/>
      <c r="J9" s="26"/>
      <c r="K9" s="27"/>
      <c r="L9" s="28"/>
      <c r="M9" s="28"/>
      <c r="N9" s="28"/>
      <c r="O9" s="28"/>
      <c r="P9" s="28"/>
    </row>
    <row r="10" spans="1:16" ht="13.5">
      <c r="A10" s="29"/>
      <c r="B10" s="29"/>
      <c r="C10" s="25"/>
      <c r="D10" s="30"/>
      <c r="E10" s="30"/>
      <c r="F10" s="24"/>
      <c r="G10" s="24"/>
      <c r="H10" s="24"/>
      <c r="I10" s="26"/>
      <c r="J10" s="26"/>
      <c r="K10" s="27"/>
      <c r="L10" s="28"/>
      <c r="M10" s="28"/>
      <c r="N10" s="28"/>
      <c r="O10" s="28"/>
      <c r="P10" s="28"/>
    </row>
    <row r="11" spans="1:16" ht="13.5" customHeight="1">
      <c r="A11" s="29"/>
      <c r="B11" s="29"/>
      <c r="C11" s="29"/>
      <c r="D11" s="25"/>
      <c r="E11" s="25"/>
      <c r="F11" s="25"/>
      <c r="G11" s="25"/>
      <c r="H11" s="25"/>
      <c r="I11" s="27"/>
      <c r="J11" s="27"/>
      <c r="K11" s="31"/>
      <c r="L11" s="28"/>
      <c r="M11" s="28"/>
      <c r="N11" s="28"/>
      <c r="O11" s="28"/>
      <c r="P11" s="28"/>
    </row>
    <row r="12" spans="1:16" ht="12.75">
      <c r="A12" s="7"/>
      <c r="B12" s="29"/>
      <c r="C12" s="29"/>
      <c r="D12" s="25"/>
      <c r="E12" s="25"/>
      <c r="F12" s="25"/>
      <c r="G12" s="25"/>
      <c r="H12" s="7"/>
      <c r="I12" s="27"/>
      <c r="J12" s="27"/>
      <c r="K12" s="27"/>
      <c r="L12" s="28"/>
      <c r="M12" s="28"/>
      <c r="N12" s="28"/>
      <c r="O12" s="28"/>
      <c r="P12" s="28"/>
    </row>
    <row r="13" spans="1:16" ht="12.75">
      <c r="A13" s="7"/>
      <c r="B13" s="7"/>
      <c r="C13" s="7"/>
      <c r="D13" s="7"/>
      <c r="E13" s="7"/>
      <c r="F13" s="7"/>
      <c r="G13" s="7"/>
      <c r="H13" s="7"/>
      <c r="I13" s="27"/>
      <c r="J13" s="27"/>
      <c r="K13" s="27"/>
      <c r="L13" s="28"/>
      <c r="M13" s="28"/>
      <c r="N13" s="28"/>
      <c r="O13" s="28"/>
      <c r="P13" s="28"/>
    </row>
    <row r="14" spans="1:16" ht="12.75">
      <c r="A14" s="7"/>
      <c r="B14" s="7"/>
      <c r="C14" s="7"/>
      <c r="D14" s="7"/>
      <c r="E14" s="7"/>
      <c r="F14" s="7"/>
      <c r="G14" s="7"/>
      <c r="H14" s="7"/>
      <c r="I14" s="27"/>
      <c r="J14" s="27"/>
      <c r="K14" s="27"/>
      <c r="L14" s="28"/>
      <c r="M14" s="28"/>
      <c r="N14" s="28"/>
      <c r="O14" s="28"/>
      <c r="P14" s="28"/>
    </row>
    <row r="15" spans="1:16" ht="12.75">
      <c r="A15" s="7"/>
      <c r="B15" s="7"/>
      <c r="C15" s="7"/>
      <c r="D15" s="7"/>
      <c r="E15" s="7"/>
      <c r="F15" s="7"/>
      <c r="G15" s="7"/>
      <c r="H15" s="7"/>
      <c r="I15" s="27"/>
      <c r="J15" s="27"/>
      <c r="K15" s="27"/>
      <c r="L15" s="28"/>
      <c r="M15" s="28"/>
      <c r="N15" s="28"/>
      <c r="O15" s="28"/>
      <c r="P15" s="28"/>
    </row>
    <row r="16" spans="1:16" ht="12.75">
      <c r="A16" s="7"/>
      <c r="B16" s="7"/>
      <c r="C16" s="7"/>
      <c r="D16" s="7"/>
      <c r="E16" s="7"/>
      <c r="F16" s="7"/>
      <c r="G16" s="7"/>
      <c r="H16" s="7"/>
      <c r="I16" s="27"/>
      <c r="J16" s="27"/>
      <c r="K16" s="27"/>
      <c r="L16" s="28"/>
      <c r="M16" s="28"/>
      <c r="N16" s="28"/>
      <c r="O16" s="28"/>
      <c r="P16" s="28"/>
    </row>
    <row r="17" spans="1:16" ht="12.75">
      <c r="A17" s="7"/>
      <c r="B17" s="7"/>
      <c r="C17" s="7"/>
      <c r="D17" s="7"/>
      <c r="E17" s="7"/>
      <c r="F17" s="7"/>
      <c r="G17" s="7"/>
      <c r="H17" s="7"/>
      <c r="I17" s="27"/>
      <c r="J17" s="27"/>
      <c r="K17" s="27"/>
      <c r="L17" s="28"/>
      <c r="M17" s="28"/>
      <c r="N17" s="28"/>
      <c r="O17" s="28"/>
      <c r="P17" s="28"/>
    </row>
    <row r="18" spans="1:16" ht="12.75">
      <c r="A18" s="7"/>
      <c r="B18" s="7"/>
      <c r="C18" s="7"/>
      <c r="D18" s="7"/>
      <c r="E18" s="7"/>
      <c r="F18" s="7"/>
      <c r="G18" s="7"/>
      <c r="H18" s="7"/>
      <c r="I18" s="27"/>
      <c r="J18" s="27"/>
      <c r="K18" s="27"/>
      <c r="L18" s="28"/>
      <c r="M18" s="28"/>
      <c r="N18" s="28"/>
      <c r="O18" s="28"/>
      <c r="P18" s="28"/>
    </row>
    <row r="19" spans="1:16" ht="12.75">
      <c r="A19" s="7"/>
      <c r="B19" s="7"/>
      <c r="C19" s="7"/>
      <c r="D19" s="7"/>
      <c r="E19" s="7"/>
      <c r="F19" s="7"/>
      <c r="G19" s="7"/>
      <c r="H19" s="7"/>
      <c r="I19" s="27"/>
      <c r="J19" s="27"/>
      <c r="K19" s="27"/>
      <c r="L19" s="28"/>
      <c r="M19" s="28"/>
      <c r="N19" s="28"/>
      <c r="O19" s="28"/>
      <c r="P19" s="28"/>
    </row>
    <row r="20" spans="1:16" ht="13.5">
      <c r="A20" s="7"/>
      <c r="B20" s="7"/>
      <c r="C20" s="7"/>
      <c r="D20" s="7"/>
      <c r="E20" s="7"/>
      <c r="F20" s="7"/>
      <c r="G20" s="7"/>
      <c r="H20" s="7"/>
      <c r="I20" s="27"/>
      <c r="J20" s="27"/>
      <c r="K20" s="27"/>
      <c r="L20" s="28"/>
      <c r="M20" s="28"/>
      <c r="N20" s="28"/>
      <c r="O20" s="28"/>
      <c r="P20" s="28"/>
    </row>
    <row r="21" spans="1:16" ht="13.5">
      <c r="A21" s="7"/>
      <c r="B21" s="7"/>
      <c r="C21" s="7"/>
      <c r="D21" s="7"/>
      <c r="E21" s="7"/>
      <c r="F21" s="7"/>
      <c r="G21" s="7"/>
      <c r="H21" s="7"/>
      <c r="I21" s="27"/>
      <c r="J21" s="27"/>
      <c r="K21" s="27"/>
      <c r="L21" s="28"/>
      <c r="M21" s="28"/>
      <c r="N21" s="28"/>
      <c r="O21" s="28"/>
      <c r="P21" s="28"/>
    </row>
    <row r="22" spans="1:16" ht="13.5">
      <c r="A22" s="7"/>
      <c r="B22" s="7"/>
      <c r="C22" s="7"/>
      <c r="D22" s="7"/>
      <c r="E22" s="7"/>
      <c r="F22" s="7"/>
      <c r="G22" s="7"/>
      <c r="H22" s="7"/>
      <c r="I22" s="27"/>
      <c r="J22" s="27"/>
      <c r="K22" s="27"/>
      <c r="L22" s="28"/>
      <c r="M22" s="28"/>
      <c r="N22" s="28"/>
      <c r="O22" s="28"/>
      <c r="P22" s="28"/>
    </row>
    <row r="23" spans="1:16" ht="13.5">
      <c r="A23" s="7"/>
      <c r="B23" s="7"/>
      <c r="C23" s="7"/>
      <c r="D23" s="7"/>
      <c r="E23" s="7"/>
      <c r="F23" s="7"/>
      <c r="G23" s="7"/>
      <c r="H23" s="7"/>
      <c r="I23" s="27"/>
      <c r="J23" s="27"/>
      <c r="K23" s="27"/>
      <c r="L23" s="28"/>
      <c r="M23" s="28"/>
      <c r="N23" s="28"/>
      <c r="O23" s="28"/>
      <c r="P23" s="28"/>
    </row>
    <row r="24" spans="1:16" ht="13.5">
      <c r="A24" s="7"/>
      <c r="B24" s="7"/>
      <c r="C24" s="7"/>
      <c r="D24" s="7"/>
      <c r="E24" s="7"/>
      <c r="F24" s="7"/>
      <c r="G24" s="7"/>
      <c r="H24" s="7"/>
      <c r="I24" s="27"/>
      <c r="J24" s="27"/>
      <c r="K24" s="27"/>
      <c r="L24" s="28"/>
      <c r="M24" s="28"/>
      <c r="N24" s="28"/>
      <c r="O24" s="28"/>
      <c r="P24" s="28"/>
    </row>
    <row r="25" spans="1:16" ht="13.5">
      <c r="A25" s="7"/>
      <c r="B25" s="7"/>
      <c r="C25" s="7"/>
      <c r="D25" s="7"/>
      <c r="E25" s="7"/>
      <c r="F25" s="7"/>
      <c r="G25" s="7"/>
      <c r="H25" s="7"/>
      <c r="I25" s="27"/>
      <c r="J25" s="27"/>
      <c r="K25" s="27"/>
      <c r="L25" s="28"/>
      <c r="M25" s="28"/>
      <c r="N25" s="28"/>
      <c r="O25" s="28"/>
      <c r="P25" s="28"/>
    </row>
    <row r="26" spans="1:16" ht="13.5">
      <c r="A26" s="7"/>
      <c r="B26" s="7"/>
      <c r="C26" s="7"/>
      <c r="D26" s="7"/>
      <c r="E26" s="7"/>
      <c r="F26" s="7"/>
      <c r="G26" s="7"/>
      <c r="H26" s="7"/>
      <c r="I26" s="27"/>
      <c r="J26" s="27"/>
      <c r="K26" s="27"/>
      <c r="L26" s="28"/>
      <c r="M26" s="28"/>
      <c r="N26" s="28"/>
      <c r="O26" s="28"/>
      <c r="P26" s="28"/>
    </row>
    <row r="27" spans="1:16" ht="13.5">
      <c r="A27" s="7"/>
      <c r="B27" s="7"/>
      <c r="C27" s="7"/>
      <c r="D27" s="7"/>
      <c r="E27" s="7"/>
      <c r="F27" s="7"/>
      <c r="G27" s="7"/>
      <c r="H27" s="7"/>
      <c r="I27" s="27"/>
      <c r="J27" s="27"/>
      <c r="K27" s="27"/>
      <c r="L27" s="28"/>
      <c r="M27" s="28"/>
      <c r="N27" s="28"/>
      <c r="O27" s="28"/>
      <c r="P27" s="28"/>
    </row>
    <row r="28" spans="1:16" ht="13.5">
      <c r="A28" s="7"/>
      <c r="B28" s="7"/>
      <c r="C28" s="7"/>
      <c r="D28" s="7"/>
      <c r="E28" s="7"/>
      <c r="F28" s="32" t="s">
        <v>26</v>
      </c>
      <c r="G28" s="7"/>
      <c r="H28" s="7"/>
      <c r="I28" s="27"/>
      <c r="J28" s="27"/>
      <c r="K28" s="27"/>
      <c r="L28" s="28"/>
      <c r="M28" s="28"/>
      <c r="N28" s="28"/>
      <c r="O28" s="28"/>
      <c r="P28" s="28"/>
    </row>
    <row r="29" spans="1:16" ht="13.5">
      <c r="A29" s="8"/>
      <c r="B29" s="8"/>
      <c r="C29" s="8"/>
      <c r="D29" s="8"/>
      <c r="E29" s="8"/>
      <c r="F29" s="8"/>
      <c r="G29" s="8"/>
      <c r="H29" s="8"/>
      <c r="I29" s="33"/>
      <c r="J29" s="33"/>
      <c r="K29" s="33"/>
      <c r="L29" s="34"/>
      <c r="M29" s="34"/>
      <c r="N29" s="34"/>
      <c r="O29" s="34"/>
      <c r="P29" s="34"/>
    </row>
    <row r="30" spans="1:5" ht="15" customHeight="1">
      <c r="A30" s="35"/>
      <c r="B30" s="35"/>
      <c r="C30" s="35"/>
      <c r="D30" s="10"/>
      <c r="E30" s="10"/>
    </row>
    <row r="31" spans="5:16" ht="13.5">
      <c r="E31" s="495"/>
      <c r="F31" s="495"/>
      <c r="G31" s="495"/>
      <c r="H31" s="496"/>
      <c r="I31" s="496"/>
      <c r="J31" s="496"/>
      <c r="K31" s="497"/>
      <c r="L31" s="497"/>
      <c r="M31" s="497"/>
      <c r="N31" s="497"/>
      <c r="O31" s="497"/>
      <c r="P31" s="497"/>
    </row>
    <row r="32" spans="5:16" ht="13.5">
      <c r="E32" s="262"/>
      <c r="F32" s="262"/>
      <c r="G32" s="262"/>
      <c r="H32" s="263"/>
      <c r="I32" s="263"/>
      <c r="J32" s="263"/>
      <c r="K32" s="264"/>
      <c r="L32" s="264"/>
      <c r="M32" s="264"/>
      <c r="N32" s="264"/>
      <c r="O32" s="264"/>
      <c r="P32" s="264"/>
    </row>
    <row r="33" spans="5:16" ht="13.5">
      <c r="E33" s="262"/>
      <c r="F33" s="262"/>
      <c r="G33" s="262"/>
      <c r="H33" s="263"/>
      <c r="I33" s="263"/>
      <c r="J33" s="263"/>
      <c r="K33" s="264"/>
      <c r="L33" s="264"/>
      <c r="M33" s="264"/>
      <c r="N33" s="264"/>
      <c r="O33" s="264"/>
      <c r="P33" s="264"/>
    </row>
    <row r="34" spans="5:16" ht="13.5">
      <c r="E34" s="262"/>
      <c r="F34" s="262"/>
      <c r="G34" s="262"/>
      <c r="H34" s="263"/>
      <c r="I34" s="263"/>
      <c r="J34" s="263"/>
      <c r="K34" s="264"/>
      <c r="L34" s="264"/>
      <c r="M34" s="264"/>
      <c r="N34" s="264"/>
      <c r="O34" s="264"/>
      <c r="P34" s="264"/>
    </row>
    <row r="35" spans="3:15" s="308" customFormat="1" ht="12.75">
      <c r="C35" s="502" t="s">
        <v>58</v>
      </c>
      <c r="D35" s="502"/>
      <c r="E35" s="502"/>
      <c r="F35" s="502"/>
      <c r="G35" s="502"/>
      <c r="H35" s="349"/>
      <c r="I35" s="503" t="s">
        <v>59</v>
      </c>
      <c r="J35" s="503"/>
      <c r="K35" s="350"/>
      <c r="L35" s="350"/>
      <c r="M35" s="350"/>
      <c r="N35" s="350"/>
      <c r="O35" s="350"/>
    </row>
    <row r="36" spans="3:15" s="106" customFormat="1" ht="13.5">
      <c r="C36" s="504" t="s">
        <v>246</v>
      </c>
      <c r="D36" s="504"/>
      <c r="E36" s="504"/>
      <c r="F36" s="504"/>
      <c r="G36" s="504"/>
      <c r="H36" s="504"/>
      <c r="J36" s="505" t="s">
        <v>247</v>
      </c>
      <c r="K36" s="505"/>
      <c r="L36" s="505"/>
      <c r="M36" s="505"/>
      <c r="N36" s="505"/>
      <c r="O36" s="505"/>
    </row>
    <row r="37" spans="3:15" s="106" customFormat="1" ht="30.75" customHeight="1">
      <c r="C37" s="506" t="s">
        <v>261</v>
      </c>
      <c r="D37" s="506"/>
      <c r="E37" s="506"/>
      <c r="F37" s="506"/>
      <c r="G37" s="506"/>
      <c r="H37" s="506"/>
      <c r="I37" s="2"/>
      <c r="J37" s="505" t="s">
        <v>249</v>
      </c>
      <c r="K37" s="505"/>
      <c r="L37" s="505"/>
      <c r="M37" s="505"/>
      <c r="N37" s="505"/>
      <c r="O37" s="505"/>
    </row>
  </sheetData>
  <sheetProtection/>
  <mergeCells count="21">
    <mergeCell ref="C36:H36"/>
    <mergeCell ref="J36:O36"/>
    <mergeCell ref="C37:H37"/>
    <mergeCell ref="J37:O37"/>
    <mergeCell ref="D4:D6"/>
    <mergeCell ref="E4:E6"/>
    <mergeCell ref="K5:P5"/>
    <mergeCell ref="B4:B6"/>
    <mergeCell ref="H4:P4"/>
    <mergeCell ref="C35:G35"/>
    <mergeCell ref="I35:J35"/>
    <mergeCell ref="H5:J5"/>
    <mergeCell ref="G4:G6"/>
    <mergeCell ref="C4:C6"/>
    <mergeCell ref="A3:M3"/>
    <mergeCell ref="A1:P1"/>
    <mergeCell ref="E31:G31"/>
    <mergeCell ref="F4:F6"/>
    <mergeCell ref="H31:J31"/>
    <mergeCell ref="K31:P31"/>
    <mergeCell ref="A4:A6"/>
  </mergeCells>
  <printOptions horizontalCentered="1"/>
  <pageMargins left="0.3937007874015748" right="0.3937007874015748" top="1.5748031496062993"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V40"/>
  <sheetViews>
    <sheetView showGridLines="0" zoomScale="80" zoomScaleNormal="80" zoomScaleSheetLayoutView="50" zoomScalePageLayoutView="0" workbookViewId="0" topLeftCell="A1">
      <selection activeCell="L29" sqref="L29"/>
    </sheetView>
  </sheetViews>
  <sheetFormatPr defaultColWidth="11.421875" defaultRowHeight="12.75"/>
  <cols>
    <col min="1" max="1" width="4.7109375" style="1" customWidth="1"/>
    <col min="2" max="3" width="3.140625" style="1" customWidth="1"/>
    <col min="4" max="5" width="4.00390625" style="1" customWidth="1"/>
    <col min="6" max="6" width="17.7109375" style="1" customWidth="1"/>
    <col min="7" max="7" width="9.140625" style="1" customWidth="1"/>
    <col min="8" max="8" width="8.7109375" style="1" bestFit="1" customWidth="1"/>
    <col min="9" max="9" width="11.28125" style="1" bestFit="1" customWidth="1"/>
    <col min="10" max="10" width="10.8515625" style="1" bestFit="1" customWidth="1"/>
    <col min="11" max="12" width="6.7109375" style="1" customWidth="1"/>
    <col min="13" max="13" width="10.140625" style="1" bestFit="1" customWidth="1"/>
    <col min="14" max="14" width="11.28125" style="1" bestFit="1" customWidth="1"/>
    <col min="15" max="15" width="14.28125" style="1" bestFit="1" customWidth="1"/>
    <col min="16" max="16" width="11.140625" style="1" bestFit="1" customWidth="1"/>
    <col min="17" max="17" width="9.00390625" style="1" bestFit="1" customWidth="1"/>
    <col min="18" max="18" width="7.8515625" style="1" bestFit="1" customWidth="1"/>
    <col min="19" max="20" width="6.7109375" style="1" customWidth="1"/>
    <col min="21" max="21" width="7.7109375" style="1" bestFit="1" customWidth="1"/>
    <col min="22" max="22" width="7.57421875" style="1" bestFit="1" customWidth="1"/>
    <col min="23" max="16384" width="11.421875" style="1" customWidth="1"/>
  </cols>
  <sheetData>
    <row r="1" spans="1:22" ht="24.75" customHeight="1">
      <c r="A1" s="469" t="s">
        <v>28</v>
      </c>
      <c r="B1" s="470"/>
      <c r="C1" s="470"/>
      <c r="D1" s="470"/>
      <c r="E1" s="470"/>
      <c r="F1" s="470"/>
      <c r="G1" s="470"/>
      <c r="H1" s="470"/>
      <c r="I1" s="470"/>
      <c r="J1" s="470"/>
      <c r="K1" s="470"/>
      <c r="L1" s="470"/>
      <c r="M1" s="470"/>
      <c r="N1" s="470"/>
      <c r="O1" s="470"/>
      <c r="P1" s="470"/>
      <c r="Q1" s="470"/>
      <c r="R1" s="470"/>
      <c r="S1" s="470"/>
      <c r="T1" s="470"/>
      <c r="U1" s="470"/>
      <c r="V1" s="471"/>
    </row>
    <row r="2" spans="1:22" ht="20.25" customHeight="1">
      <c r="A2" s="144" t="s">
        <v>88</v>
      </c>
      <c r="B2" s="145"/>
      <c r="C2" s="146"/>
      <c r="D2" s="146"/>
      <c r="E2" s="146"/>
      <c r="F2" s="147"/>
      <c r="G2" s="147"/>
      <c r="H2" s="147"/>
      <c r="I2" s="147"/>
      <c r="J2" s="147"/>
      <c r="K2" s="147"/>
      <c r="L2" s="146"/>
      <c r="M2" s="146"/>
      <c r="N2" s="146"/>
      <c r="O2" s="146"/>
      <c r="P2" s="146"/>
      <c r="Q2" s="146"/>
      <c r="R2" s="147"/>
      <c r="S2" s="147"/>
      <c r="T2" s="147"/>
      <c r="U2" s="147"/>
      <c r="V2" s="148"/>
    </row>
    <row r="3" spans="1:22" ht="19.5" customHeight="1">
      <c r="A3" s="472" t="s">
        <v>242</v>
      </c>
      <c r="B3" s="473"/>
      <c r="C3" s="473"/>
      <c r="D3" s="473"/>
      <c r="E3" s="473"/>
      <c r="F3" s="473"/>
      <c r="G3" s="473"/>
      <c r="H3" s="473"/>
      <c r="I3" s="473"/>
      <c r="J3" s="473"/>
      <c r="K3" s="473"/>
      <c r="L3" s="473"/>
      <c r="M3" s="473"/>
      <c r="N3" s="149"/>
      <c r="O3" s="149"/>
      <c r="P3" s="149"/>
      <c r="Q3" s="149"/>
      <c r="R3" s="149"/>
      <c r="S3" s="149"/>
      <c r="T3" s="149"/>
      <c r="U3" s="149"/>
      <c r="V3" s="150"/>
    </row>
    <row r="4" spans="1:22" ht="15" customHeight="1">
      <c r="A4" s="507" t="s">
        <v>105</v>
      </c>
      <c r="B4" s="507" t="s">
        <v>40</v>
      </c>
      <c r="C4" s="507" t="s">
        <v>41</v>
      </c>
      <c r="D4" s="507" t="s">
        <v>42</v>
      </c>
      <c r="E4" s="507" t="s">
        <v>4</v>
      </c>
      <c r="F4" s="507" t="s">
        <v>5</v>
      </c>
      <c r="G4" s="507" t="s">
        <v>43</v>
      </c>
      <c r="H4" s="151" t="s">
        <v>13</v>
      </c>
      <c r="I4" s="151"/>
      <c r="J4" s="151"/>
      <c r="K4" s="151"/>
      <c r="L4" s="151"/>
      <c r="M4" s="151"/>
      <c r="N4" s="151"/>
      <c r="O4" s="151"/>
      <c r="P4" s="151"/>
      <c r="Q4" s="151"/>
      <c r="R4" s="151"/>
      <c r="S4" s="151"/>
      <c r="T4" s="151"/>
      <c r="U4" s="151"/>
      <c r="V4" s="152"/>
    </row>
    <row r="5" spans="1:22" ht="36" customHeight="1">
      <c r="A5" s="508"/>
      <c r="B5" s="508"/>
      <c r="C5" s="508"/>
      <c r="D5" s="508"/>
      <c r="E5" s="508"/>
      <c r="F5" s="508"/>
      <c r="G5" s="508"/>
      <c r="H5" s="516" t="s">
        <v>14</v>
      </c>
      <c r="I5" s="517"/>
      <c r="J5" s="518"/>
      <c r="K5" s="513" t="s">
        <v>56</v>
      </c>
      <c r="L5" s="514"/>
      <c r="M5" s="516" t="s">
        <v>15</v>
      </c>
      <c r="N5" s="517"/>
      <c r="O5" s="517"/>
      <c r="P5" s="517"/>
      <c r="Q5" s="517"/>
      <c r="R5" s="517"/>
      <c r="S5" s="513" t="s">
        <v>57</v>
      </c>
      <c r="T5" s="515"/>
      <c r="U5" s="515"/>
      <c r="V5" s="514"/>
    </row>
    <row r="6" spans="1:22" ht="33" customHeight="1">
      <c r="A6" s="509"/>
      <c r="B6" s="509"/>
      <c r="C6" s="509"/>
      <c r="D6" s="509"/>
      <c r="E6" s="509"/>
      <c r="F6" s="509"/>
      <c r="G6" s="509"/>
      <c r="H6" s="153" t="s">
        <v>44</v>
      </c>
      <c r="I6" s="153" t="s">
        <v>45</v>
      </c>
      <c r="J6" s="153" t="s">
        <v>46</v>
      </c>
      <c r="K6" s="154" t="s">
        <v>47</v>
      </c>
      <c r="L6" s="154" t="s">
        <v>48</v>
      </c>
      <c r="M6" s="155" t="s">
        <v>76</v>
      </c>
      <c r="N6" s="155" t="s">
        <v>49</v>
      </c>
      <c r="O6" s="155" t="s">
        <v>77</v>
      </c>
      <c r="P6" s="155" t="s">
        <v>78</v>
      </c>
      <c r="Q6" s="155" t="s">
        <v>79</v>
      </c>
      <c r="R6" s="155" t="s">
        <v>80</v>
      </c>
      <c r="S6" s="154" t="s">
        <v>81</v>
      </c>
      <c r="T6" s="154" t="s">
        <v>82</v>
      </c>
      <c r="U6" s="154" t="s">
        <v>83</v>
      </c>
      <c r="V6" s="154" t="s">
        <v>84</v>
      </c>
    </row>
    <row r="7" spans="1:22" ht="13.5">
      <c r="A7" s="36"/>
      <c r="B7" s="37"/>
      <c r="C7" s="37"/>
      <c r="D7" s="37"/>
      <c r="E7" s="37"/>
      <c r="F7" s="37"/>
      <c r="G7" s="38"/>
      <c r="H7" s="38"/>
      <c r="I7" s="38"/>
      <c r="J7" s="38"/>
      <c r="K7" s="38"/>
      <c r="L7" s="38"/>
      <c r="M7" s="38"/>
      <c r="N7" s="38"/>
      <c r="O7" s="38"/>
      <c r="P7" s="38"/>
      <c r="Q7" s="38"/>
      <c r="R7" s="38"/>
      <c r="S7" s="38"/>
      <c r="T7" s="38"/>
      <c r="U7" s="38"/>
      <c r="V7" s="38"/>
    </row>
    <row r="8" spans="1:22" ht="13.5" customHeight="1">
      <c r="A8" s="25"/>
      <c r="B8" s="25"/>
      <c r="C8" s="25"/>
      <c r="D8" s="25"/>
      <c r="E8" s="25"/>
      <c r="F8" s="25"/>
      <c r="G8" s="24"/>
      <c r="H8" s="38"/>
      <c r="I8" s="38"/>
      <c r="J8" s="38"/>
      <c r="K8" s="38"/>
      <c r="L8" s="38"/>
      <c r="M8" s="38"/>
      <c r="N8" s="38"/>
      <c r="O8" s="38"/>
      <c r="P8" s="38"/>
      <c r="Q8" s="38"/>
      <c r="R8" s="38"/>
      <c r="S8" s="38"/>
      <c r="T8" s="38"/>
      <c r="U8" s="38"/>
      <c r="V8" s="38"/>
    </row>
    <row r="9" spans="1:22" ht="13.5">
      <c r="A9" s="25"/>
      <c r="B9" s="25"/>
      <c r="C9" s="25"/>
      <c r="D9" s="25"/>
      <c r="E9" s="25"/>
      <c r="F9" s="24"/>
      <c r="G9" s="24"/>
      <c r="H9" s="37"/>
      <c r="I9" s="39"/>
      <c r="J9" s="39"/>
      <c r="K9" s="39"/>
      <c r="L9" s="40"/>
      <c r="M9" s="40"/>
      <c r="N9" s="41"/>
      <c r="O9" s="41"/>
      <c r="P9" s="41"/>
      <c r="Q9" s="41"/>
      <c r="R9" s="41"/>
      <c r="S9" s="9"/>
      <c r="T9" s="9"/>
      <c r="U9" s="9"/>
      <c r="V9" s="42"/>
    </row>
    <row r="10" spans="1:22" ht="13.5" customHeight="1">
      <c r="A10" s="29"/>
      <c r="B10" s="29"/>
      <c r="C10" s="25"/>
      <c r="D10" s="30"/>
      <c r="E10" s="30"/>
      <c r="F10" s="24"/>
      <c r="G10" s="24"/>
      <c r="H10" s="37"/>
      <c r="I10" s="40"/>
      <c r="J10" s="40"/>
      <c r="K10" s="40"/>
      <c r="L10" s="42"/>
      <c r="M10" s="42"/>
      <c r="N10" s="41"/>
      <c r="O10" s="41"/>
      <c r="P10" s="41"/>
      <c r="Q10" s="41"/>
      <c r="R10" s="41"/>
      <c r="S10" s="42"/>
      <c r="T10" s="42"/>
      <c r="U10" s="42"/>
      <c r="V10" s="42"/>
    </row>
    <row r="11" spans="1:22" ht="13.5">
      <c r="A11" s="29"/>
      <c r="B11" s="29"/>
      <c r="C11" s="29"/>
      <c r="D11" s="25"/>
      <c r="E11" s="25"/>
      <c r="F11" s="25"/>
      <c r="G11" s="25"/>
      <c r="H11" s="38"/>
      <c r="I11" s="38"/>
      <c r="J11" s="38"/>
      <c r="K11" s="38"/>
      <c r="L11" s="38"/>
      <c r="M11" s="38"/>
      <c r="N11" s="38"/>
      <c r="O11" s="38"/>
      <c r="P11" s="38"/>
      <c r="Q11" s="38"/>
      <c r="R11" s="38"/>
      <c r="S11" s="38"/>
      <c r="T11" s="38"/>
      <c r="U11" s="38"/>
      <c r="V11" s="38"/>
    </row>
    <row r="12" spans="1:22" ht="12.75">
      <c r="A12" s="7"/>
      <c r="B12" s="29"/>
      <c r="C12" s="29"/>
      <c r="D12" s="25"/>
      <c r="E12" s="25"/>
      <c r="F12" s="25"/>
      <c r="G12" s="25"/>
      <c r="H12" s="38"/>
      <c r="I12" s="40"/>
      <c r="J12" s="40"/>
      <c r="K12" s="40"/>
      <c r="L12" s="40"/>
      <c r="M12" s="40"/>
      <c r="N12" s="41"/>
      <c r="O12" s="41"/>
      <c r="P12" s="41"/>
      <c r="Q12" s="41"/>
      <c r="R12" s="41"/>
      <c r="S12" s="9"/>
      <c r="T12" s="9"/>
      <c r="U12" s="9"/>
      <c r="V12" s="42"/>
    </row>
    <row r="13" spans="1:22" ht="12.75">
      <c r="A13" s="9"/>
      <c r="B13" s="9"/>
      <c r="C13" s="9"/>
      <c r="D13" s="9"/>
      <c r="E13" s="9"/>
      <c r="F13" s="9"/>
      <c r="G13" s="9"/>
      <c r="H13" s="9"/>
      <c r="I13" s="40"/>
      <c r="J13" s="40"/>
      <c r="K13" s="40"/>
      <c r="L13" s="40"/>
      <c r="M13" s="40"/>
      <c r="N13" s="41"/>
      <c r="O13" s="41"/>
      <c r="P13" s="41"/>
      <c r="Q13" s="41"/>
      <c r="R13" s="41"/>
      <c r="S13" s="9"/>
      <c r="T13" s="9"/>
      <c r="U13" s="9"/>
      <c r="V13" s="42"/>
    </row>
    <row r="14" spans="1:22" ht="12.75">
      <c r="A14" s="9"/>
      <c r="B14" s="9"/>
      <c r="C14" s="9"/>
      <c r="D14" s="9"/>
      <c r="E14" s="9"/>
      <c r="F14" s="9"/>
      <c r="G14" s="9"/>
      <c r="H14" s="9"/>
      <c r="I14" s="40"/>
      <c r="J14" s="40"/>
      <c r="K14" s="40"/>
      <c r="L14" s="40"/>
      <c r="M14" s="40"/>
      <c r="N14" s="41"/>
      <c r="O14" s="41"/>
      <c r="P14" s="41"/>
      <c r="Q14" s="41"/>
      <c r="R14" s="41"/>
      <c r="S14" s="9"/>
      <c r="T14" s="9"/>
      <c r="U14" s="9"/>
      <c r="V14" s="42"/>
    </row>
    <row r="15" spans="1:22" ht="12.75">
      <c r="A15" s="9"/>
      <c r="B15" s="9"/>
      <c r="C15" s="9"/>
      <c r="D15" s="9"/>
      <c r="E15" s="9"/>
      <c r="F15" s="9"/>
      <c r="G15" s="9"/>
      <c r="H15" s="9"/>
      <c r="I15" s="40"/>
      <c r="J15" s="40"/>
      <c r="K15" s="40"/>
      <c r="L15" s="40"/>
      <c r="M15" s="40"/>
      <c r="N15" s="41"/>
      <c r="O15" s="41"/>
      <c r="P15" s="41"/>
      <c r="Q15" s="41"/>
      <c r="R15" s="41"/>
      <c r="S15" s="9"/>
      <c r="T15" s="9"/>
      <c r="U15" s="9"/>
      <c r="V15" s="42"/>
    </row>
    <row r="16" spans="1:22" ht="12.75">
      <c r="A16" s="9"/>
      <c r="B16" s="9"/>
      <c r="C16" s="9"/>
      <c r="D16" s="9"/>
      <c r="E16" s="9"/>
      <c r="F16" s="9"/>
      <c r="G16" s="9"/>
      <c r="H16" s="9"/>
      <c r="I16" s="40"/>
      <c r="J16" s="40"/>
      <c r="K16" s="40"/>
      <c r="L16" s="40"/>
      <c r="M16" s="40"/>
      <c r="N16" s="41"/>
      <c r="O16" s="41"/>
      <c r="P16" s="41"/>
      <c r="Q16" s="41"/>
      <c r="R16" s="41"/>
      <c r="S16" s="9"/>
      <c r="T16" s="9"/>
      <c r="U16" s="9"/>
      <c r="V16" s="42"/>
    </row>
    <row r="17" spans="1:22" ht="12.75">
      <c r="A17" s="9"/>
      <c r="B17" s="9"/>
      <c r="C17" s="9"/>
      <c r="D17" s="9"/>
      <c r="E17" s="9"/>
      <c r="F17" s="9"/>
      <c r="G17" s="9"/>
      <c r="H17" s="9"/>
      <c r="I17" s="40"/>
      <c r="J17" s="40"/>
      <c r="K17" s="40"/>
      <c r="L17" s="40"/>
      <c r="M17" s="40"/>
      <c r="N17" s="41"/>
      <c r="O17" s="41"/>
      <c r="P17" s="41"/>
      <c r="Q17" s="41"/>
      <c r="R17" s="41"/>
      <c r="S17" s="9"/>
      <c r="T17" s="9"/>
      <c r="U17" s="9"/>
      <c r="V17" s="42"/>
    </row>
    <row r="18" spans="1:22" ht="12.75">
      <c r="A18" s="9"/>
      <c r="B18" s="9"/>
      <c r="C18" s="9"/>
      <c r="D18" s="9"/>
      <c r="E18" s="9"/>
      <c r="F18" s="9"/>
      <c r="G18" s="9"/>
      <c r="H18" s="9"/>
      <c r="I18" s="40"/>
      <c r="J18" s="40"/>
      <c r="K18" s="40"/>
      <c r="L18" s="40"/>
      <c r="M18" s="40"/>
      <c r="N18" s="41"/>
      <c r="O18" s="41"/>
      <c r="P18" s="41"/>
      <c r="Q18" s="41"/>
      <c r="R18" s="41"/>
      <c r="S18" s="9"/>
      <c r="T18" s="9"/>
      <c r="U18" s="9"/>
      <c r="V18" s="42"/>
    </row>
    <row r="19" spans="1:22" ht="13.5">
      <c r="A19" s="9"/>
      <c r="B19" s="9"/>
      <c r="C19" s="9"/>
      <c r="D19" s="9"/>
      <c r="E19" s="9"/>
      <c r="F19" s="9"/>
      <c r="G19" s="9"/>
      <c r="H19" s="9"/>
      <c r="I19" s="40"/>
      <c r="J19" s="40"/>
      <c r="K19" s="40"/>
      <c r="L19" s="40"/>
      <c r="M19" s="40"/>
      <c r="N19" s="41"/>
      <c r="O19" s="41"/>
      <c r="P19" s="41"/>
      <c r="Q19" s="41"/>
      <c r="R19" s="41"/>
      <c r="S19" s="9"/>
      <c r="T19" s="9"/>
      <c r="U19" s="9"/>
      <c r="V19" s="42"/>
    </row>
    <row r="20" spans="1:22" ht="13.5">
      <c r="A20" s="9"/>
      <c r="B20" s="9"/>
      <c r="C20" s="9"/>
      <c r="D20" s="9"/>
      <c r="E20" s="9"/>
      <c r="F20" s="9"/>
      <c r="G20" s="9"/>
      <c r="H20" s="9"/>
      <c r="I20" s="40"/>
      <c r="J20" s="40"/>
      <c r="K20" s="40"/>
      <c r="L20" s="40"/>
      <c r="M20" s="40"/>
      <c r="N20" s="41"/>
      <c r="O20" s="41"/>
      <c r="P20" s="41"/>
      <c r="Q20" s="41"/>
      <c r="R20" s="41"/>
      <c r="S20" s="9"/>
      <c r="T20" s="9"/>
      <c r="U20" s="9"/>
      <c r="V20" s="42"/>
    </row>
    <row r="21" spans="1:22" ht="13.5">
      <c r="A21" s="9"/>
      <c r="B21" s="9"/>
      <c r="C21" s="9"/>
      <c r="D21" s="9"/>
      <c r="E21" s="9"/>
      <c r="F21" s="9"/>
      <c r="G21" s="9"/>
      <c r="H21" s="9"/>
      <c r="I21" s="40"/>
      <c r="J21" s="40"/>
      <c r="K21" s="40"/>
      <c r="L21" s="40"/>
      <c r="M21" s="40"/>
      <c r="N21" s="41"/>
      <c r="O21" s="41"/>
      <c r="P21" s="41"/>
      <c r="Q21" s="41"/>
      <c r="R21" s="41"/>
      <c r="S21" s="9"/>
      <c r="T21" s="9"/>
      <c r="U21" s="9"/>
      <c r="V21" s="42"/>
    </row>
    <row r="22" spans="1:22" ht="13.5">
      <c r="A22" s="9"/>
      <c r="B22" s="9"/>
      <c r="C22" s="9"/>
      <c r="D22" s="9"/>
      <c r="E22" s="9"/>
      <c r="F22" s="9"/>
      <c r="G22" s="9"/>
      <c r="H22" s="9"/>
      <c r="I22" s="40"/>
      <c r="J22" s="40"/>
      <c r="K22" s="40"/>
      <c r="L22" s="40"/>
      <c r="M22" s="40"/>
      <c r="N22" s="41"/>
      <c r="O22" s="41"/>
      <c r="P22" s="41"/>
      <c r="Q22" s="41"/>
      <c r="R22" s="41"/>
      <c r="S22" s="9"/>
      <c r="T22" s="9"/>
      <c r="U22" s="9"/>
      <c r="V22" s="42"/>
    </row>
    <row r="23" spans="1:22" ht="13.5">
      <c r="A23" s="9"/>
      <c r="B23" s="9"/>
      <c r="C23" s="9"/>
      <c r="D23" s="9"/>
      <c r="E23" s="9"/>
      <c r="F23" s="9"/>
      <c r="G23" s="9"/>
      <c r="H23" s="9"/>
      <c r="I23" s="40"/>
      <c r="J23" s="40"/>
      <c r="K23" s="40"/>
      <c r="L23" s="40"/>
      <c r="M23" s="40"/>
      <c r="N23" s="41"/>
      <c r="O23" s="41"/>
      <c r="P23" s="41"/>
      <c r="Q23" s="41"/>
      <c r="R23" s="41"/>
      <c r="S23" s="9"/>
      <c r="T23" s="9"/>
      <c r="U23" s="9"/>
      <c r="V23" s="42"/>
    </row>
    <row r="24" spans="1:22" ht="13.5">
      <c r="A24" s="9"/>
      <c r="B24" s="9"/>
      <c r="C24" s="9"/>
      <c r="D24" s="9"/>
      <c r="E24" s="9"/>
      <c r="F24" s="9"/>
      <c r="G24" s="9"/>
      <c r="H24" s="9"/>
      <c r="I24" s="40"/>
      <c r="J24" s="40"/>
      <c r="K24" s="40"/>
      <c r="L24" s="40"/>
      <c r="M24" s="40"/>
      <c r="N24" s="41"/>
      <c r="O24" s="41"/>
      <c r="P24" s="41"/>
      <c r="Q24" s="41"/>
      <c r="R24" s="41"/>
      <c r="S24" s="9"/>
      <c r="T24" s="9"/>
      <c r="U24" s="9"/>
      <c r="V24" s="42"/>
    </row>
    <row r="25" spans="1:22" ht="13.5">
      <c r="A25" s="9"/>
      <c r="B25" s="9"/>
      <c r="C25" s="9"/>
      <c r="D25" s="9"/>
      <c r="E25" s="9"/>
      <c r="F25" s="9"/>
      <c r="G25" s="9"/>
      <c r="H25" s="9"/>
      <c r="I25" s="40"/>
      <c r="J25" s="40"/>
      <c r="K25" s="40"/>
      <c r="L25" s="40"/>
      <c r="M25" s="40"/>
      <c r="N25" s="41"/>
      <c r="O25" s="41"/>
      <c r="P25" s="41"/>
      <c r="Q25" s="41"/>
      <c r="R25" s="41"/>
      <c r="S25" s="9"/>
      <c r="T25" s="9"/>
      <c r="U25" s="9"/>
      <c r="V25" s="42"/>
    </row>
    <row r="26" spans="1:22" ht="13.5">
      <c r="A26" s="9"/>
      <c r="B26" s="9"/>
      <c r="C26" s="9"/>
      <c r="D26" s="9"/>
      <c r="E26" s="9"/>
      <c r="F26" s="9"/>
      <c r="G26" s="9"/>
      <c r="H26" s="9"/>
      <c r="I26" s="40"/>
      <c r="J26" s="40"/>
      <c r="K26" s="40"/>
      <c r="L26" s="40"/>
      <c r="M26" s="40"/>
      <c r="N26" s="41"/>
      <c r="O26" s="41"/>
      <c r="P26" s="41"/>
      <c r="Q26" s="41"/>
      <c r="R26" s="41"/>
      <c r="S26" s="9"/>
      <c r="T26" s="9"/>
      <c r="U26" s="9"/>
      <c r="V26" s="42"/>
    </row>
    <row r="27" spans="1:22" ht="13.5">
      <c r="A27" s="9"/>
      <c r="B27" s="9"/>
      <c r="C27" s="9"/>
      <c r="D27" s="9"/>
      <c r="E27" s="9"/>
      <c r="F27" s="9"/>
      <c r="G27" s="9"/>
      <c r="H27" s="9"/>
      <c r="I27" s="40"/>
      <c r="J27" s="40"/>
      <c r="K27" s="40"/>
      <c r="L27" s="40"/>
      <c r="M27" s="40"/>
      <c r="N27" s="41"/>
      <c r="O27" s="41"/>
      <c r="P27" s="41"/>
      <c r="Q27" s="41"/>
      <c r="R27" s="41"/>
      <c r="S27" s="9"/>
      <c r="T27" s="9"/>
      <c r="U27" s="9"/>
      <c r="V27" s="42"/>
    </row>
    <row r="28" spans="1:22" ht="13.5">
      <c r="A28" s="9"/>
      <c r="B28" s="9"/>
      <c r="C28" s="9"/>
      <c r="D28" s="9"/>
      <c r="E28" s="9"/>
      <c r="F28" s="32" t="s">
        <v>26</v>
      </c>
      <c r="G28" s="9"/>
      <c r="H28" s="9"/>
      <c r="I28" s="40"/>
      <c r="J28" s="40"/>
      <c r="K28" s="40"/>
      <c r="L28" s="40"/>
      <c r="M28" s="40"/>
      <c r="N28" s="41"/>
      <c r="O28" s="41"/>
      <c r="P28" s="41"/>
      <c r="Q28" s="41"/>
      <c r="R28" s="41"/>
      <c r="S28" s="9"/>
      <c r="T28" s="9"/>
      <c r="U28" s="9"/>
      <c r="V28" s="42"/>
    </row>
    <row r="29" spans="1:22" ht="13.5">
      <c r="A29" s="43"/>
      <c r="B29" s="43"/>
      <c r="C29" s="43"/>
      <c r="D29" s="43"/>
      <c r="E29" s="43"/>
      <c r="F29" s="43"/>
      <c r="G29" s="43"/>
      <c r="H29" s="43"/>
      <c r="I29" s="44"/>
      <c r="J29" s="44"/>
      <c r="K29" s="44"/>
      <c r="L29" s="44"/>
      <c r="M29" s="44"/>
      <c r="N29" s="45"/>
      <c r="O29" s="45"/>
      <c r="P29" s="45"/>
      <c r="Q29" s="45"/>
      <c r="R29" s="45"/>
      <c r="S29" s="43"/>
      <c r="T29" s="43"/>
      <c r="U29" s="43"/>
      <c r="V29" s="46"/>
    </row>
    <row r="30" spans="1:4" ht="13.5">
      <c r="A30" s="47" t="s">
        <v>89</v>
      </c>
      <c r="B30" s="47"/>
      <c r="C30" s="48"/>
      <c r="D30" s="48"/>
    </row>
    <row r="31" spans="1:17" ht="13.5">
      <c r="A31" s="13"/>
      <c r="B31" s="13"/>
      <c r="C31" s="13"/>
      <c r="D31" s="13"/>
      <c r="N31" s="23"/>
      <c r="O31" s="23"/>
      <c r="P31" s="23"/>
      <c r="Q31" s="23"/>
    </row>
    <row r="36" spans="3:18" s="59" customFormat="1" ht="13.5">
      <c r="C36" s="107"/>
      <c r="D36" s="108"/>
      <c r="E36" s="105"/>
      <c r="F36" s="109"/>
      <c r="G36" s="109"/>
      <c r="H36" s="109"/>
      <c r="I36" s="105"/>
      <c r="J36" s="510"/>
      <c r="K36" s="510"/>
      <c r="L36" s="510"/>
      <c r="O36" s="105"/>
      <c r="P36" s="110"/>
      <c r="Q36" s="110"/>
      <c r="R36" s="110"/>
    </row>
    <row r="37" spans="3:22" s="348" customFormat="1" ht="12.75">
      <c r="C37" s="511" t="s">
        <v>259</v>
      </c>
      <c r="D37" s="511"/>
      <c r="E37" s="511"/>
      <c r="F37" s="349"/>
      <c r="G37" s="349"/>
      <c r="H37" s="349"/>
      <c r="I37" s="307"/>
      <c r="J37" s="512"/>
      <c r="K37" s="512"/>
      <c r="L37" s="512"/>
      <c r="O37" s="511" t="s">
        <v>59</v>
      </c>
      <c r="P37" s="511"/>
      <c r="Q37" s="350"/>
      <c r="R37" s="350"/>
      <c r="S37" s="351"/>
      <c r="T37" s="351"/>
      <c r="U37" s="351"/>
      <c r="V37" s="351"/>
    </row>
    <row r="38" spans="3:22" s="219" customFormat="1" ht="13.5">
      <c r="C38" s="504" t="s">
        <v>246</v>
      </c>
      <c r="D38" s="504"/>
      <c r="E38" s="504"/>
      <c r="F38" s="504"/>
      <c r="G38" s="504"/>
      <c r="H38" s="504"/>
      <c r="I38" s="106"/>
      <c r="P38" s="505" t="s">
        <v>247</v>
      </c>
      <c r="Q38" s="505"/>
      <c r="R38" s="505"/>
      <c r="S38" s="505"/>
      <c r="T38" s="505"/>
      <c r="U38" s="505"/>
      <c r="V38" s="353"/>
    </row>
    <row r="39" spans="3:21" s="207" customFormat="1" ht="31.5" customHeight="1">
      <c r="C39" s="506" t="s">
        <v>261</v>
      </c>
      <c r="D39" s="506"/>
      <c r="E39" s="506"/>
      <c r="F39" s="506"/>
      <c r="G39" s="506"/>
      <c r="H39" s="506"/>
      <c r="I39" s="2"/>
      <c r="P39" s="505" t="s">
        <v>249</v>
      </c>
      <c r="Q39" s="505"/>
      <c r="R39" s="505"/>
      <c r="S39" s="505"/>
      <c r="T39" s="505"/>
      <c r="U39" s="505"/>
    </row>
    <row r="40" spans="3:21" s="59" customFormat="1" ht="13.5">
      <c r="C40" s="510"/>
      <c r="D40" s="510"/>
      <c r="E40" s="510"/>
      <c r="F40" s="510"/>
      <c r="G40" s="110"/>
      <c r="H40" s="110"/>
      <c r="I40" s="106"/>
      <c r="J40" s="510"/>
      <c r="K40" s="510"/>
      <c r="L40" s="510"/>
      <c r="O40" s="106"/>
      <c r="P40" s="510"/>
      <c r="Q40" s="510"/>
      <c r="R40" s="510"/>
      <c r="S40" s="510"/>
      <c r="T40" s="510"/>
      <c r="U40" s="510"/>
    </row>
  </sheetData>
  <sheetProtection/>
  <mergeCells count="24">
    <mergeCell ref="C40:F40"/>
    <mergeCell ref="J40:L40"/>
    <mergeCell ref="K5:L5"/>
    <mergeCell ref="S5:V5"/>
    <mergeCell ref="H5:J5"/>
    <mergeCell ref="M5:R5"/>
    <mergeCell ref="P40:U40"/>
    <mergeCell ref="E4:E6"/>
    <mergeCell ref="F4:F6"/>
    <mergeCell ref="G4:G6"/>
    <mergeCell ref="C37:E37"/>
    <mergeCell ref="P38:U38"/>
    <mergeCell ref="C39:H39"/>
    <mergeCell ref="P39:U39"/>
    <mergeCell ref="J37:L37"/>
    <mergeCell ref="O37:P37"/>
    <mergeCell ref="C38:H38"/>
    <mergeCell ref="B4:B6"/>
    <mergeCell ref="A1:V1"/>
    <mergeCell ref="J36:L36"/>
    <mergeCell ref="A4:A6"/>
    <mergeCell ref="A3:M3"/>
    <mergeCell ref="C4:C6"/>
    <mergeCell ref="D4:D6"/>
  </mergeCells>
  <printOptions horizontalCentered="1"/>
  <pageMargins left="0" right="0" top="1.5748031496062993" bottom="0.3937007874015748" header="0" footer="0.1968503937007874"/>
  <pageSetup horizontalDpi="600" verticalDpi="600" orientation="landscape" scale="75" r:id="rId3"/>
  <headerFooter alignWithMargins="0">
    <oddHeader>&amp;C&amp;G</oddHeader>
    <oddFooter>&amp;C&amp;G</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I39"/>
  <sheetViews>
    <sheetView showGridLines="0" zoomScale="70" zoomScaleNormal="70" zoomScaleSheetLayoutView="70" zoomScalePageLayoutView="0" workbookViewId="0" topLeftCell="A1">
      <selection activeCell="A36" sqref="A36:IV39"/>
    </sheetView>
  </sheetViews>
  <sheetFormatPr defaultColWidth="11.421875" defaultRowHeight="12.75"/>
  <cols>
    <col min="1" max="1" width="59.7109375" style="2" customWidth="1"/>
    <col min="2" max="2" width="85.57421875" style="2" customWidth="1"/>
    <col min="3" max="16384" width="11.421875" style="2" customWidth="1"/>
  </cols>
  <sheetData>
    <row r="1" spans="1:2" ht="30" customHeight="1">
      <c r="A1" s="469" t="s">
        <v>85</v>
      </c>
      <c r="B1" s="471"/>
    </row>
    <row r="2" spans="1:2" ht="19.5" customHeight="1">
      <c r="A2" s="472" t="s">
        <v>242</v>
      </c>
      <c r="B2" s="474"/>
    </row>
    <row r="3" spans="1:2" ht="19.5" customHeight="1">
      <c r="A3" s="522" t="s">
        <v>86</v>
      </c>
      <c r="B3" s="523"/>
    </row>
    <row r="4" spans="1:2" ht="25.5" customHeight="1">
      <c r="A4" s="519" t="s">
        <v>87</v>
      </c>
      <c r="B4" s="520"/>
    </row>
    <row r="5" spans="1:2" ht="13.5">
      <c r="A5" s="88"/>
      <c r="B5" s="89"/>
    </row>
    <row r="6" spans="1:2" ht="13.5" customHeight="1">
      <c r="A6" s="90"/>
      <c r="B6" s="91"/>
    </row>
    <row r="7" spans="1:2" ht="13.5" customHeight="1">
      <c r="A7" s="90"/>
      <c r="B7" s="92"/>
    </row>
    <row r="8" spans="1:2" ht="13.5">
      <c r="A8" s="93"/>
      <c r="B8" s="92"/>
    </row>
    <row r="9" spans="1:2" ht="13.5" customHeight="1">
      <c r="A9" s="93"/>
      <c r="B9" s="92"/>
    </row>
    <row r="10" spans="1:2" ht="13.5">
      <c r="A10" s="94"/>
      <c r="B10" s="92"/>
    </row>
    <row r="11" spans="1:2" ht="13.5">
      <c r="A11" s="94"/>
      <c r="B11" s="92"/>
    </row>
    <row r="12" spans="1:2" ht="13.5">
      <c r="A12" s="94"/>
      <c r="B12" s="92"/>
    </row>
    <row r="13" spans="1:2" ht="12.75">
      <c r="A13" s="94"/>
      <c r="B13" s="95"/>
    </row>
    <row r="14" spans="1:2" ht="12.75">
      <c r="A14" s="94"/>
      <c r="B14" s="95"/>
    </row>
    <row r="15" spans="1:2" ht="12.75">
      <c r="A15" s="94"/>
      <c r="B15" s="95"/>
    </row>
    <row r="16" spans="1:2" ht="12.75">
      <c r="A16" s="94"/>
      <c r="B16" s="95"/>
    </row>
    <row r="17" spans="1:2" ht="12.75">
      <c r="A17" s="94"/>
      <c r="B17" s="95"/>
    </row>
    <row r="18" spans="1:2" ht="12.75">
      <c r="A18" s="94"/>
      <c r="B18" s="95"/>
    </row>
    <row r="19" spans="1:2" ht="12.75">
      <c r="A19" s="94"/>
      <c r="B19" s="95"/>
    </row>
    <row r="20" spans="1:2" ht="13.5">
      <c r="A20" s="94"/>
      <c r="B20" s="95"/>
    </row>
    <row r="21" spans="1:2" ht="13.5">
      <c r="A21" s="94"/>
      <c r="B21" s="95"/>
    </row>
    <row r="22" spans="1:2" ht="13.5">
      <c r="A22" s="94"/>
      <c r="B22" s="95"/>
    </row>
    <row r="23" spans="1:2" ht="13.5">
      <c r="A23" s="94"/>
      <c r="B23" s="95"/>
    </row>
    <row r="24" spans="1:2" ht="13.5">
      <c r="A24" s="94"/>
      <c r="B24" s="95"/>
    </row>
    <row r="25" spans="1:2" ht="13.5">
      <c r="A25" s="94"/>
      <c r="B25" s="95"/>
    </row>
    <row r="26" spans="1:2" ht="13.5">
      <c r="A26" s="94"/>
      <c r="B26" s="95"/>
    </row>
    <row r="27" spans="1:2" ht="13.5">
      <c r="A27" s="94"/>
      <c r="B27" s="95"/>
    </row>
    <row r="28" spans="1:2" ht="13.5">
      <c r="A28" s="94"/>
      <c r="B28" s="95"/>
    </row>
    <row r="29" spans="1:2" ht="13.5">
      <c r="A29" s="94"/>
      <c r="B29" s="95"/>
    </row>
    <row r="30" spans="1:2" ht="13.5">
      <c r="A30" s="96"/>
      <c r="B30" s="97"/>
    </row>
    <row r="31" spans="1:2" ht="13.5">
      <c r="A31" s="521"/>
      <c r="B31" s="521"/>
    </row>
    <row r="32" spans="1:2" ht="13.5">
      <c r="A32" s="49"/>
      <c r="B32" s="50"/>
    </row>
    <row r="33" spans="1:2" ht="13.5">
      <c r="A33" s="51"/>
      <c r="B33" s="52"/>
    </row>
    <row r="34" spans="1:2" ht="13.5">
      <c r="A34" s="51"/>
      <c r="B34" s="52"/>
    </row>
    <row r="35" spans="1:2" ht="13.5">
      <c r="A35" s="51"/>
      <c r="B35" s="52"/>
    </row>
    <row r="36" spans="1:2" ht="13.5">
      <c r="A36" s="51"/>
      <c r="B36" s="52"/>
    </row>
    <row r="37" spans="1:3" s="308" customFormat="1" ht="12.75">
      <c r="A37" s="354" t="s">
        <v>259</v>
      </c>
      <c r="B37" s="355" t="s">
        <v>262</v>
      </c>
      <c r="C37" s="306"/>
    </row>
    <row r="38" spans="1:9" s="106" customFormat="1" ht="13.5">
      <c r="A38" s="352" t="s">
        <v>246</v>
      </c>
      <c r="B38" s="356" t="s">
        <v>247</v>
      </c>
      <c r="C38" s="357"/>
      <c r="E38" s="358"/>
      <c r="F38" s="358"/>
      <c r="G38" s="358"/>
      <c r="H38" s="358"/>
      <c r="I38" s="358"/>
    </row>
    <row r="39" spans="1:9" ht="27.75" customHeight="1">
      <c r="A39" s="304" t="s">
        <v>261</v>
      </c>
      <c r="B39" s="359" t="s">
        <v>249</v>
      </c>
      <c r="C39" s="305"/>
      <c r="E39" s="358"/>
      <c r="F39" s="358"/>
      <c r="G39" s="358"/>
      <c r="H39" s="358"/>
      <c r="I39" s="358"/>
    </row>
  </sheetData>
  <sheetProtection/>
  <mergeCells count="5">
    <mergeCell ref="A2:B2"/>
    <mergeCell ref="A4:B4"/>
    <mergeCell ref="A31:B31"/>
    <mergeCell ref="A3:B3"/>
    <mergeCell ref="A1:B1"/>
  </mergeCells>
  <printOptions horizontalCentered="1"/>
  <pageMargins left="0.3937007874015748" right="0.3937007874015748" top="1.3779527559055118" bottom="0.3937007874015748" header="0.1968503937007874" footer="0.1968503937007874"/>
  <pageSetup horizontalDpi="600" verticalDpi="600" orientation="landscape" scale="83" r:id="rId3"/>
  <headerFooter alignWithMargins="0">
    <oddHeader>&amp;C&amp;G</oddHeader>
    <oddFooter>&amp;C&amp;G</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U37"/>
  <sheetViews>
    <sheetView showGridLines="0" tabSelected="1" zoomScale="90" zoomScaleNormal="90" zoomScalePageLayoutView="0" workbookViewId="0" topLeftCell="A2">
      <selection activeCell="A7" sqref="A7:G7"/>
    </sheetView>
  </sheetViews>
  <sheetFormatPr defaultColWidth="11.421875" defaultRowHeight="12.75"/>
  <cols>
    <col min="1" max="1" width="4.8515625" style="2" customWidth="1"/>
    <col min="2" max="2" width="3.140625" style="2" customWidth="1"/>
    <col min="3" max="3" width="3.28125" style="2" customWidth="1"/>
    <col min="4" max="4" width="3.421875" style="2" customWidth="1"/>
    <col min="5" max="5" width="4.57421875" style="2" customWidth="1"/>
    <col min="6" max="6" width="3.57421875" style="2" customWidth="1"/>
    <col min="7" max="7" width="21.00390625" style="2" customWidth="1"/>
    <col min="8" max="8" width="9.8515625" style="2" customWidth="1"/>
    <col min="9" max="9" width="9.00390625" style="2" customWidth="1"/>
    <col min="10" max="10" width="11.421875" style="2" bestFit="1" customWidth="1"/>
    <col min="11" max="11" width="11.140625" style="2" bestFit="1" customWidth="1"/>
    <col min="12" max="12" width="8.421875" style="2" customWidth="1"/>
    <col min="13" max="13" width="15.8515625" style="2" customWidth="1"/>
    <col min="14" max="16" width="16.140625" style="2" customWidth="1"/>
    <col min="17" max="17" width="15.8515625" style="2" customWidth="1"/>
    <col min="18" max="18" width="16.421875" style="2" customWidth="1"/>
    <col min="19" max="19" width="8.28125" style="2" customWidth="1"/>
    <col min="20" max="20" width="6.57421875" style="2" customWidth="1"/>
    <col min="21" max="16384" width="11.421875" style="2" customWidth="1"/>
  </cols>
  <sheetData>
    <row r="1" spans="1:20" ht="24" customHeight="1">
      <c r="A1" s="469" t="s">
        <v>102</v>
      </c>
      <c r="B1" s="470"/>
      <c r="C1" s="470"/>
      <c r="D1" s="470"/>
      <c r="E1" s="470"/>
      <c r="F1" s="470"/>
      <c r="G1" s="470"/>
      <c r="H1" s="470"/>
      <c r="I1" s="470"/>
      <c r="J1" s="470"/>
      <c r="K1" s="470"/>
      <c r="L1" s="470"/>
      <c r="M1" s="470"/>
      <c r="N1" s="470"/>
      <c r="O1" s="470"/>
      <c r="P1" s="470"/>
      <c r="Q1" s="470"/>
      <c r="R1" s="470"/>
      <c r="S1" s="470"/>
      <c r="T1" s="471"/>
    </row>
    <row r="2" spans="1:20" ht="16.5" customHeight="1">
      <c r="A2" s="472" t="s">
        <v>242</v>
      </c>
      <c r="B2" s="473"/>
      <c r="C2" s="473"/>
      <c r="D2" s="473"/>
      <c r="E2" s="473"/>
      <c r="F2" s="473"/>
      <c r="G2" s="473"/>
      <c r="H2" s="473"/>
      <c r="I2" s="473"/>
      <c r="J2" s="473"/>
      <c r="K2" s="473"/>
      <c r="L2" s="473"/>
      <c r="M2" s="473"/>
      <c r="N2" s="142"/>
      <c r="O2" s="142"/>
      <c r="P2" s="142"/>
      <c r="Q2" s="142"/>
      <c r="R2" s="142"/>
      <c r="S2" s="141"/>
      <c r="T2" s="156"/>
    </row>
    <row r="3" spans="1:20" ht="15" customHeight="1">
      <c r="A3" s="485" t="s">
        <v>105</v>
      </c>
      <c r="B3" s="485" t="s">
        <v>40</v>
      </c>
      <c r="C3" s="485" t="s">
        <v>41</v>
      </c>
      <c r="D3" s="485" t="s">
        <v>42</v>
      </c>
      <c r="E3" s="485" t="s">
        <v>4</v>
      </c>
      <c r="F3" s="485" t="s">
        <v>106</v>
      </c>
      <c r="G3" s="485" t="s">
        <v>5</v>
      </c>
      <c r="H3" s="485" t="s">
        <v>12</v>
      </c>
      <c r="I3" s="488" t="s">
        <v>13</v>
      </c>
      <c r="J3" s="489"/>
      <c r="K3" s="489"/>
      <c r="L3" s="489"/>
      <c r="M3" s="489"/>
      <c r="N3" s="489"/>
      <c r="O3" s="489"/>
      <c r="P3" s="489"/>
      <c r="Q3" s="489"/>
      <c r="R3" s="489"/>
      <c r="S3" s="489"/>
      <c r="T3" s="490"/>
    </row>
    <row r="4" spans="1:20" ht="15" customHeight="1">
      <c r="A4" s="486"/>
      <c r="B4" s="486"/>
      <c r="C4" s="494"/>
      <c r="D4" s="494"/>
      <c r="E4" s="486"/>
      <c r="F4" s="486"/>
      <c r="G4" s="486"/>
      <c r="H4" s="486"/>
      <c r="I4" s="475" t="s">
        <v>14</v>
      </c>
      <c r="J4" s="476"/>
      <c r="K4" s="476"/>
      <c r="L4" s="477"/>
      <c r="M4" s="475" t="s">
        <v>15</v>
      </c>
      <c r="N4" s="526"/>
      <c r="O4" s="526"/>
      <c r="P4" s="526"/>
      <c r="Q4" s="526"/>
      <c r="R4" s="526"/>
      <c r="S4" s="527"/>
      <c r="T4" s="524" t="s">
        <v>99</v>
      </c>
    </row>
    <row r="5" spans="1:20" ht="36.75" customHeight="1">
      <c r="A5" s="499"/>
      <c r="B5" s="499"/>
      <c r="C5" s="487"/>
      <c r="D5" s="487"/>
      <c r="E5" s="499"/>
      <c r="F5" s="499"/>
      <c r="G5" s="499"/>
      <c r="H5" s="499"/>
      <c r="I5" s="157" t="s">
        <v>90</v>
      </c>
      <c r="J5" s="157" t="s">
        <v>91</v>
      </c>
      <c r="K5" s="157" t="s">
        <v>92</v>
      </c>
      <c r="L5" s="177" t="s">
        <v>130</v>
      </c>
      <c r="M5" s="155" t="s">
        <v>93</v>
      </c>
      <c r="N5" s="155" t="s">
        <v>94</v>
      </c>
      <c r="O5" s="155" t="s">
        <v>95</v>
      </c>
      <c r="P5" s="155" t="s">
        <v>96</v>
      </c>
      <c r="Q5" s="155" t="s">
        <v>97</v>
      </c>
      <c r="R5" s="155" t="s">
        <v>98</v>
      </c>
      <c r="S5" s="177" t="s">
        <v>131</v>
      </c>
      <c r="T5" s="525"/>
    </row>
    <row r="6" spans="1:20" ht="5.25" customHeight="1">
      <c r="A6" s="24"/>
      <c r="B6" s="24"/>
      <c r="C6" s="24"/>
      <c r="D6" s="24"/>
      <c r="E6" s="24"/>
      <c r="F6" s="24"/>
      <c r="G6" s="24"/>
      <c r="H6" s="25"/>
      <c r="I6" s="54"/>
      <c r="J6" s="54"/>
      <c r="K6" s="54"/>
      <c r="L6" s="55"/>
      <c r="M6" s="55"/>
      <c r="N6" s="55"/>
      <c r="O6" s="55"/>
      <c r="P6" s="55"/>
      <c r="Q6" s="55"/>
      <c r="R6" s="55"/>
      <c r="S6" s="55"/>
      <c r="T6" s="55"/>
    </row>
    <row r="7" spans="1:20" ht="37.5" customHeight="1">
      <c r="A7" s="417" t="s">
        <v>265</v>
      </c>
      <c r="B7" s="418"/>
      <c r="C7" s="418"/>
      <c r="D7" s="417"/>
      <c r="E7" s="417"/>
      <c r="F7" s="324"/>
      <c r="G7" s="419" t="s">
        <v>258</v>
      </c>
      <c r="H7" s="327"/>
      <c r="I7" s="420"/>
      <c r="J7" s="420"/>
      <c r="K7" s="420"/>
      <c r="L7" s="421"/>
      <c r="M7" s="422">
        <f>+M8</f>
        <v>301436667.00000006</v>
      </c>
      <c r="N7" s="422">
        <f aca="true" t="shared" si="0" ref="N7:R10">+N8</f>
        <v>334086665.59000003</v>
      </c>
      <c r="O7" s="422">
        <f t="shared" si="0"/>
        <v>334086665.59000003</v>
      </c>
      <c r="P7" s="422">
        <f t="shared" si="0"/>
        <v>334086665.59000003</v>
      </c>
      <c r="Q7" s="422">
        <f t="shared" si="0"/>
        <v>334086665.59000003</v>
      </c>
      <c r="R7" s="422">
        <f t="shared" si="0"/>
        <v>334086665.59000003</v>
      </c>
      <c r="S7" s="423">
        <f aca="true" t="shared" si="1" ref="S7:T10">+S8</f>
        <v>1.1083146218240263</v>
      </c>
      <c r="T7" s="423">
        <f t="shared" si="1"/>
        <v>0.9022708717441932</v>
      </c>
    </row>
    <row r="8" spans="1:20" ht="13.5" customHeight="1">
      <c r="A8" s="424"/>
      <c r="B8" s="424">
        <v>1</v>
      </c>
      <c r="C8" s="425"/>
      <c r="D8" s="425"/>
      <c r="E8" s="424"/>
      <c r="F8" s="324"/>
      <c r="G8" s="426" t="s">
        <v>252</v>
      </c>
      <c r="H8" s="327"/>
      <c r="I8" s="327"/>
      <c r="J8" s="328"/>
      <c r="K8" s="328"/>
      <c r="L8" s="427"/>
      <c r="M8" s="428">
        <f>+M9</f>
        <v>301436667.00000006</v>
      </c>
      <c r="N8" s="428">
        <f t="shared" si="0"/>
        <v>334086665.59000003</v>
      </c>
      <c r="O8" s="428">
        <f t="shared" si="0"/>
        <v>334086665.59000003</v>
      </c>
      <c r="P8" s="428">
        <f t="shared" si="0"/>
        <v>334086665.59000003</v>
      </c>
      <c r="Q8" s="428">
        <f t="shared" si="0"/>
        <v>334086665.59000003</v>
      </c>
      <c r="R8" s="428">
        <f t="shared" si="0"/>
        <v>334086665.59000003</v>
      </c>
      <c r="S8" s="429">
        <f t="shared" si="1"/>
        <v>1.1083146218240263</v>
      </c>
      <c r="T8" s="429">
        <f t="shared" si="1"/>
        <v>0.9022708717441932</v>
      </c>
    </row>
    <row r="9" spans="1:20" ht="13.5">
      <c r="A9" s="329"/>
      <c r="B9" s="430"/>
      <c r="C9" s="424">
        <v>2</v>
      </c>
      <c r="D9" s="430"/>
      <c r="E9" s="431"/>
      <c r="F9" s="324"/>
      <c r="G9" s="426" t="s">
        <v>253</v>
      </c>
      <c r="H9" s="327"/>
      <c r="I9" s="327"/>
      <c r="J9" s="328"/>
      <c r="K9" s="328"/>
      <c r="L9" s="432"/>
      <c r="M9" s="428">
        <f>+M10</f>
        <v>301436667.00000006</v>
      </c>
      <c r="N9" s="428">
        <f t="shared" si="0"/>
        <v>334086665.59000003</v>
      </c>
      <c r="O9" s="428">
        <f t="shared" si="0"/>
        <v>334086665.59000003</v>
      </c>
      <c r="P9" s="428">
        <f t="shared" si="0"/>
        <v>334086665.59000003</v>
      </c>
      <c r="Q9" s="428">
        <f t="shared" si="0"/>
        <v>334086665.59000003</v>
      </c>
      <c r="R9" s="428">
        <f t="shared" si="0"/>
        <v>334086665.59000003</v>
      </c>
      <c r="S9" s="429">
        <f t="shared" si="1"/>
        <v>1.1083146218240263</v>
      </c>
      <c r="T9" s="429">
        <f t="shared" si="1"/>
        <v>0.9022708717441932</v>
      </c>
    </row>
    <row r="10" spans="1:20" ht="13.5" customHeight="1">
      <c r="A10" s="329"/>
      <c r="B10" s="430"/>
      <c r="C10" s="430"/>
      <c r="D10" s="424">
        <v>1</v>
      </c>
      <c r="E10" s="424"/>
      <c r="F10" s="324"/>
      <c r="G10" s="426" t="s">
        <v>254</v>
      </c>
      <c r="H10" s="420"/>
      <c r="I10" s="420"/>
      <c r="J10" s="432"/>
      <c r="K10" s="432"/>
      <c r="L10" s="433"/>
      <c r="M10" s="428">
        <f>+M11</f>
        <v>301436667.00000006</v>
      </c>
      <c r="N10" s="428">
        <f t="shared" si="0"/>
        <v>334086665.59000003</v>
      </c>
      <c r="O10" s="428">
        <f t="shared" si="0"/>
        <v>334086665.59000003</v>
      </c>
      <c r="P10" s="428">
        <f t="shared" si="0"/>
        <v>334086665.59000003</v>
      </c>
      <c r="Q10" s="428">
        <f t="shared" si="0"/>
        <v>334086665.59000003</v>
      </c>
      <c r="R10" s="428">
        <f t="shared" si="0"/>
        <v>334086665.59000003</v>
      </c>
      <c r="S10" s="429">
        <f t="shared" si="1"/>
        <v>1.1083146218240263</v>
      </c>
      <c r="T10" s="429">
        <f t="shared" si="1"/>
        <v>0.9022708717441932</v>
      </c>
    </row>
    <row r="11" spans="1:20" ht="39">
      <c r="A11" s="418"/>
      <c r="B11" s="418"/>
      <c r="C11" s="418"/>
      <c r="D11" s="417"/>
      <c r="E11" s="417" t="s">
        <v>256</v>
      </c>
      <c r="F11" s="324"/>
      <c r="G11" s="426" t="s">
        <v>257</v>
      </c>
      <c r="H11" s="434" t="s">
        <v>266</v>
      </c>
      <c r="I11" s="435">
        <v>1</v>
      </c>
      <c r="J11" s="435">
        <v>1</v>
      </c>
      <c r="K11" s="435">
        <v>1</v>
      </c>
      <c r="L11" s="436">
        <f>+(K11/I11)</f>
        <v>1</v>
      </c>
      <c r="M11" s="437">
        <f>+ECG!B30</f>
        <v>301436667.00000006</v>
      </c>
      <c r="N11" s="437">
        <f>+ECG!C30</f>
        <v>334086665.59000003</v>
      </c>
      <c r="O11" s="437">
        <f>+ECG!D30</f>
        <v>334086665.59000003</v>
      </c>
      <c r="P11" s="437">
        <f>+ECG!E30</f>
        <v>334086665.59000003</v>
      </c>
      <c r="Q11" s="437">
        <f>+ECG!F30</f>
        <v>334086665.59000003</v>
      </c>
      <c r="R11" s="437">
        <f>+ECG!G30</f>
        <v>334086665.59000003</v>
      </c>
      <c r="S11" s="436">
        <f>+Q11/M11</f>
        <v>1.1083146218240263</v>
      </c>
      <c r="T11" s="436">
        <f>+L11/S11</f>
        <v>0.9022708717441932</v>
      </c>
    </row>
    <row r="12" spans="1:20" ht="13.5">
      <c r="A12" s="438"/>
      <c r="B12" s="438"/>
      <c r="C12" s="438"/>
      <c r="D12" s="438"/>
      <c r="E12" s="438"/>
      <c r="F12" s="438"/>
      <c r="G12" s="426"/>
      <c r="H12" s="420"/>
      <c r="I12" s="438"/>
      <c r="J12" s="432"/>
      <c r="K12" s="432"/>
      <c r="L12" s="432"/>
      <c r="M12" s="439"/>
      <c r="N12" s="439"/>
      <c r="O12" s="439"/>
      <c r="P12" s="439"/>
      <c r="Q12" s="439"/>
      <c r="R12" s="439"/>
      <c r="S12" s="429"/>
      <c r="T12" s="429"/>
    </row>
    <row r="13" spans="1:20" ht="13.5">
      <c r="A13" s="438"/>
      <c r="B13" s="438"/>
      <c r="C13" s="438"/>
      <c r="D13" s="438"/>
      <c r="E13" s="438"/>
      <c r="F13" s="438"/>
      <c r="G13" s="426"/>
      <c r="H13" s="442"/>
      <c r="I13" s="431"/>
      <c r="J13" s="443"/>
      <c r="K13" s="443"/>
      <c r="L13" s="432"/>
      <c r="M13" s="432"/>
      <c r="N13" s="440"/>
      <c r="O13" s="440"/>
      <c r="P13" s="440"/>
      <c r="Q13" s="440"/>
      <c r="R13" s="440"/>
      <c r="S13" s="441"/>
      <c r="T13" s="441"/>
    </row>
    <row r="14" spans="1:20" ht="13.5">
      <c r="A14" s="438"/>
      <c r="B14" s="438"/>
      <c r="C14" s="438"/>
      <c r="D14" s="438"/>
      <c r="E14" s="438"/>
      <c r="F14" s="438"/>
      <c r="G14" s="426"/>
      <c r="H14" s="442"/>
      <c r="I14" s="431"/>
      <c r="J14" s="443"/>
      <c r="K14" s="443"/>
      <c r="L14" s="432"/>
      <c r="M14" s="432"/>
      <c r="N14" s="440"/>
      <c r="O14" s="440"/>
      <c r="P14" s="440"/>
      <c r="Q14" s="440"/>
      <c r="R14" s="440"/>
      <c r="S14" s="441"/>
      <c r="T14" s="441"/>
    </row>
    <row r="15" spans="1:20" ht="13.5">
      <c r="A15" s="438"/>
      <c r="B15" s="438"/>
      <c r="C15" s="438"/>
      <c r="D15" s="438"/>
      <c r="E15" s="438"/>
      <c r="F15" s="438"/>
      <c r="G15" s="426"/>
      <c r="H15" s="442"/>
      <c r="I15" s="431"/>
      <c r="J15" s="443"/>
      <c r="K15" s="443"/>
      <c r="L15" s="432"/>
      <c r="M15" s="432"/>
      <c r="N15" s="440"/>
      <c r="O15" s="440"/>
      <c r="P15" s="440"/>
      <c r="Q15" s="440"/>
      <c r="R15" s="440"/>
      <c r="S15" s="438"/>
      <c r="T15" s="433"/>
    </row>
    <row r="16" spans="1:20" ht="13.5">
      <c r="A16" s="438"/>
      <c r="B16" s="438"/>
      <c r="C16" s="438"/>
      <c r="D16" s="438"/>
      <c r="E16" s="438"/>
      <c r="F16" s="438"/>
      <c r="G16" s="426"/>
      <c r="H16" s="442"/>
      <c r="I16" s="431"/>
      <c r="J16" s="443"/>
      <c r="K16" s="443"/>
      <c r="L16" s="432"/>
      <c r="M16" s="432"/>
      <c r="N16" s="440"/>
      <c r="O16" s="440"/>
      <c r="P16" s="440"/>
      <c r="Q16" s="440"/>
      <c r="R16" s="440"/>
      <c r="S16" s="438"/>
      <c r="T16" s="433"/>
    </row>
    <row r="17" spans="1:20" ht="13.5">
      <c r="A17" s="438"/>
      <c r="B17" s="438"/>
      <c r="C17" s="438"/>
      <c r="D17" s="438"/>
      <c r="E17" s="438"/>
      <c r="F17" s="438"/>
      <c r="G17" s="426"/>
      <c r="H17" s="442"/>
      <c r="I17" s="431"/>
      <c r="J17" s="443"/>
      <c r="K17" s="443"/>
      <c r="L17" s="432"/>
      <c r="M17" s="432"/>
      <c r="N17" s="440"/>
      <c r="O17" s="440"/>
      <c r="P17" s="440"/>
      <c r="Q17" s="440"/>
      <c r="R17" s="440"/>
      <c r="S17" s="438"/>
      <c r="T17" s="433"/>
    </row>
    <row r="18" spans="1:20" ht="13.5">
      <c r="A18" s="438"/>
      <c r="B18" s="438"/>
      <c r="C18" s="438"/>
      <c r="D18" s="438"/>
      <c r="E18" s="438"/>
      <c r="F18" s="438"/>
      <c r="G18" s="426"/>
      <c r="H18" s="442"/>
      <c r="I18" s="431"/>
      <c r="J18" s="443"/>
      <c r="K18" s="443"/>
      <c r="L18" s="432"/>
      <c r="M18" s="432"/>
      <c r="N18" s="440"/>
      <c r="O18" s="440"/>
      <c r="P18" s="440"/>
      <c r="Q18" s="440"/>
      <c r="R18" s="440"/>
      <c r="S18" s="438"/>
      <c r="T18" s="433"/>
    </row>
    <row r="19" spans="1:20" ht="29.25" customHeight="1">
      <c r="A19" s="438"/>
      <c r="B19" s="438"/>
      <c r="C19" s="438"/>
      <c r="D19" s="438"/>
      <c r="E19" s="438"/>
      <c r="F19" s="438"/>
      <c r="G19" s="426"/>
      <c r="H19" s="442"/>
      <c r="I19" s="431"/>
      <c r="J19" s="443"/>
      <c r="K19" s="443"/>
      <c r="L19" s="432"/>
      <c r="M19" s="432"/>
      <c r="N19" s="440"/>
      <c r="O19" s="440"/>
      <c r="P19" s="440"/>
      <c r="Q19" s="440"/>
      <c r="R19" s="440"/>
      <c r="S19" s="438"/>
      <c r="T19" s="433"/>
    </row>
    <row r="20" spans="1:20" ht="13.5">
      <c r="A20" s="438"/>
      <c r="B20" s="438"/>
      <c r="C20" s="438"/>
      <c r="D20" s="438"/>
      <c r="E20" s="438"/>
      <c r="F20" s="438"/>
      <c r="G20" s="426"/>
      <c r="H20" s="442"/>
      <c r="I20" s="431"/>
      <c r="J20" s="443"/>
      <c r="K20" s="443"/>
      <c r="L20" s="432"/>
      <c r="M20" s="432"/>
      <c r="N20" s="440"/>
      <c r="O20" s="440"/>
      <c r="P20" s="440"/>
      <c r="Q20" s="440"/>
      <c r="R20" s="440"/>
      <c r="S20" s="438"/>
      <c r="T20" s="433"/>
    </row>
    <row r="21" spans="1:20" ht="3.75" customHeight="1">
      <c r="A21" s="438"/>
      <c r="B21" s="438"/>
      <c r="C21" s="438"/>
      <c r="D21" s="438"/>
      <c r="E21" s="438"/>
      <c r="F21" s="438"/>
      <c r="G21" s="431"/>
      <c r="H21" s="431"/>
      <c r="I21" s="431"/>
      <c r="J21" s="432"/>
      <c r="K21" s="443"/>
      <c r="L21" s="432"/>
      <c r="M21" s="432"/>
      <c r="N21" s="440"/>
      <c r="O21" s="440"/>
      <c r="P21" s="440"/>
      <c r="Q21" s="440"/>
      <c r="R21" s="440"/>
      <c r="S21" s="438"/>
      <c r="T21" s="433"/>
    </row>
    <row r="22" spans="1:20" ht="13.5">
      <c r="A22" s="438"/>
      <c r="B22" s="438"/>
      <c r="C22" s="438"/>
      <c r="D22" s="438"/>
      <c r="E22" s="438"/>
      <c r="F22" s="438"/>
      <c r="G22" s="438"/>
      <c r="H22" s="438"/>
      <c r="I22" s="438"/>
      <c r="J22" s="460"/>
      <c r="K22" s="443"/>
      <c r="L22" s="461"/>
      <c r="M22" s="432"/>
      <c r="N22" s="440"/>
      <c r="O22" s="440"/>
      <c r="P22" s="440"/>
      <c r="Q22" s="440"/>
      <c r="R22" s="440"/>
      <c r="S22" s="438"/>
      <c r="T22" s="433"/>
    </row>
    <row r="23" spans="1:20" ht="13.5">
      <c r="A23" s="438"/>
      <c r="B23" s="438"/>
      <c r="C23" s="438"/>
      <c r="D23" s="438"/>
      <c r="E23" s="438"/>
      <c r="F23" s="438"/>
      <c r="G23" s="438"/>
      <c r="H23" s="438"/>
      <c r="I23" s="438"/>
      <c r="J23" s="432"/>
      <c r="K23" s="443"/>
      <c r="L23" s="432"/>
      <c r="M23" s="432"/>
      <c r="N23" s="440"/>
      <c r="O23" s="440"/>
      <c r="P23" s="440"/>
      <c r="Q23" s="440"/>
      <c r="R23" s="440"/>
      <c r="S23" s="438"/>
      <c r="T23" s="433"/>
    </row>
    <row r="24" spans="1:20" ht="13.5">
      <c r="A24" s="438"/>
      <c r="B24" s="438"/>
      <c r="C24" s="438"/>
      <c r="D24" s="438"/>
      <c r="E24" s="438"/>
      <c r="F24" s="438"/>
      <c r="G24" s="327" t="s">
        <v>26</v>
      </c>
      <c r="H24" s="438"/>
      <c r="I24" s="438"/>
      <c r="J24" s="432"/>
      <c r="K24" s="432"/>
      <c r="L24" s="441">
        <f>+L11</f>
        <v>1</v>
      </c>
      <c r="M24" s="444">
        <f aca="true" t="shared" si="2" ref="M24:R24">+M7</f>
        <v>301436667.00000006</v>
      </c>
      <c r="N24" s="444">
        <f t="shared" si="2"/>
        <v>334086665.59000003</v>
      </c>
      <c r="O24" s="444">
        <f t="shared" si="2"/>
        <v>334086665.59000003</v>
      </c>
      <c r="P24" s="444">
        <f t="shared" si="2"/>
        <v>334086665.59000003</v>
      </c>
      <c r="Q24" s="444">
        <f t="shared" si="2"/>
        <v>334086665.59000003</v>
      </c>
      <c r="R24" s="444">
        <f t="shared" si="2"/>
        <v>334086665.59000003</v>
      </c>
      <c r="S24" s="441">
        <f>+Q24/M24</f>
        <v>1.1083146218240263</v>
      </c>
      <c r="T24" s="441">
        <f>+L24/S24</f>
        <v>0.9022708717441932</v>
      </c>
    </row>
    <row r="25" spans="1:20" ht="3" customHeight="1">
      <c r="A25" s="8"/>
      <c r="B25" s="8"/>
      <c r="C25" s="8"/>
      <c r="D25" s="8"/>
      <c r="E25" s="8"/>
      <c r="F25" s="8"/>
      <c r="G25" s="8"/>
      <c r="H25" s="8"/>
      <c r="I25" s="8"/>
      <c r="J25" s="33"/>
      <c r="K25" s="33"/>
      <c r="L25" s="33"/>
      <c r="M25" s="33"/>
      <c r="N25" s="34"/>
      <c r="O25" s="34"/>
      <c r="P25" s="34"/>
      <c r="Q25" s="34"/>
      <c r="R25" s="34"/>
      <c r="S25" s="8"/>
      <c r="T25" s="56"/>
    </row>
    <row r="26" spans="1:2" s="58" customFormat="1" ht="13.5">
      <c r="A26" s="57"/>
      <c r="B26" s="57"/>
    </row>
    <row r="35" spans="1:19" s="308" customFormat="1" ht="12.75">
      <c r="A35" s="529" t="s">
        <v>259</v>
      </c>
      <c r="B35" s="529"/>
      <c r="C35" s="529"/>
      <c r="D35" s="529"/>
      <c r="E35" s="307"/>
      <c r="F35" s="349"/>
      <c r="G35" s="349"/>
      <c r="H35" s="349"/>
      <c r="M35" s="530" t="s">
        <v>59</v>
      </c>
      <c r="N35" s="530"/>
      <c r="O35" s="530"/>
      <c r="P35" s="354"/>
      <c r="Q35" s="354"/>
      <c r="R35" s="354"/>
      <c r="S35" s="354"/>
    </row>
    <row r="36" spans="2:21" s="106" customFormat="1" ht="13.5">
      <c r="B36" s="360"/>
      <c r="C36" s="360"/>
      <c r="D36" s="360"/>
      <c r="E36" s="528" t="s">
        <v>263</v>
      </c>
      <c r="F36" s="528"/>
      <c r="G36" s="528"/>
      <c r="H36" s="528"/>
      <c r="N36" s="356" t="s">
        <v>247</v>
      </c>
      <c r="O36" s="505" t="s">
        <v>247</v>
      </c>
      <c r="P36" s="505"/>
      <c r="Q36" s="505"/>
      <c r="R36" s="505"/>
      <c r="S36" s="358"/>
      <c r="T36" s="358"/>
      <c r="U36" s="358"/>
    </row>
    <row r="37" spans="1:21" s="106" customFormat="1" ht="34.5" customHeight="1">
      <c r="A37" s="360"/>
      <c r="B37" s="360"/>
      <c r="C37" s="360"/>
      <c r="D37" s="360"/>
      <c r="E37" s="506" t="s">
        <v>261</v>
      </c>
      <c r="F37" s="506"/>
      <c r="G37" s="506"/>
      <c r="H37" s="506"/>
      <c r="M37" s="106" t="s">
        <v>264</v>
      </c>
      <c r="N37" s="359" t="s">
        <v>249</v>
      </c>
      <c r="O37" s="505" t="s">
        <v>249</v>
      </c>
      <c r="P37" s="505"/>
      <c r="Q37" s="505"/>
      <c r="R37" s="505"/>
      <c r="S37" s="358"/>
      <c r="T37" s="358"/>
      <c r="U37" s="358"/>
    </row>
  </sheetData>
  <sheetProtection/>
  <mergeCells count="20">
    <mergeCell ref="A2:M2"/>
    <mergeCell ref="F3:F5"/>
    <mergeCell ref="G3:G5"/>
    <mergeCell ref="M4:S4"/>
    <mergeCell ref="E37:H37"/>
    <mergeCell ref="O37:R37"/>
    <mergeCell ref="E36:H36"/>
    <mergeCell ref="O36:R36"/>
    <mergeCell ref="A35:D35"/>
    <mergeCell ref="M35:O35"/>
    <mergeCell ref="I3:T3"/>
    <mergeCell ref="I4:L4"/>
    <mergeCell ref="T4:T5"/>
    <mergeCell ref="H3:H5"/>
    <mergeCell ref="A1:T1"/>
    <mergeCell ref="D3:D5"/>
    <mergeCell ref="A3:A5"/>
    <mergeCell ref="C3:C5"/>
    <mergeCell ref="B3:B5"/>
    <mergeCell ref="E3:E5"/>
  </mergeCells>
  <printOptions horizontalCentered="1"/>
  <pageMargins left="0" right="0" top="1.5748031496062993" bottom="0.3937007874015748" header="0.1968503937007874" footer="0.1968503937007874"/>
  <pageSetup horizontalDpi="600" verticalDpi="600" orientation="landscape" scale="60" r:id="rId3"/>
  <headerFooter alignWithMargins="0">
    <oddHeader>&amp;C&amp;G</oddHeader>
    <oddFooter>&amp;C&amp;G</oddFooter>
  </headerFooter>
  <drawing r:id="rId1"/>
  <legacyDrawingHF r:id="rId2"/>
</worksheet>
</file>

<file path=xl/worksheets/sheet8.xml><?xml version="1.0" encoding="utf-8"?>
<worksheet xmlns="http://schemas.openxmlformats.org/spreadsheetml/2006/main" xmlns:r="http://schemas.openxmlformats.org/officeDocument/2006/relationships">
  <dimension ref="A1:IV16"/>
  <sheetViews>
    <sheetView showGridLines="0" zoomScalePageLayoutView="0" workbookViewId="0" topLeftCell="A1">
      <selection activeCell="A1" sqref="A1:Q1"/>
    </sheetView>
  </sheetViews>
  <sheetFormatPr defaultColWidth="11.421875" defaultRowHeight="12.75"/>
  <cols>
    <col min="1" max="7" width="5.00390625" style="2" customWidth="1"/>
    <col min="8" max="8" width="10.28125" style="2" customWidth="1"/>
    <col min="9" max="9" width="15.8515625" style="2" customWidth="1"/>
    <col min="10" max="10" width="8.7109375" style="2" customWidth="1"/>
    <col min="11" max="11" width="10.7109375" style="2" customWidth="1"/>
    <col min="12" max="12" width="9.8515625" style="2" customWidth="1"/>
    <col min="13" max="13" width="11.421875" style="2" customWidth="1"/>
    <col min="14" max="14" width="10.8515625" style="2" customWidth="1"/>
    <col min="15" max="15" width="17.421875" style="2" customWidth="1"/>
    <col min="16" max="17" width="17.140625" style="2" customWidth="1"/>
    <col min="18" max="16384" width="11.421875" style="2" customWidth="1"/>
  </cols>
  <sheetData>
    <row r="1" spans="1:17" ht="26.25" customHeight="1">
      <c r="A1" s="469" t="s">
        <v>187</v>
      </c>
      <c r="B1" s="470"/>
      <c r="C1" s="470"/>
      <c r="D1" s="470"/>
      <c r="E1" s="470"/>
      <c r="F1" s="470"/>
      <c r="G1" s="470"/>
      <c r="H1" s="470"/>
      <c r="I1" s="470"/>
      <c r="J1" s="470"/>
      <c r="K1" s="470"/>
      <c r="L1" s="470"/>
      <c r="M1" s="470"/>
      <c r="N1" s="470"/>
      <c r="O1" s="470"/>
      <c r="P1" s="470"/>
      <c r="Q1" s="471"/>
    </row>
    <row r="2" spans="1:17" ht="18.75" customHeight="1">
      <c r="A2" s="542" t="s">
        <v>242</v>
      </c>
      <c r="B2" s="543"/>
      <c r="C2" s="543"/>
      <c r="D2" s="543"/>
      <c r="E2" s="543"/>
      <c r="F2" s="543"/>
      <c r="G2" s="543"/>
      <c r="H2" s="543"/>
      <c r="I2" s="543"/>
      <c r="J2" s="543"/>
      <c r="K2" s="543"/>
      <c r="L2" s="543"/>
      <c r="M2" s="543"/>
      <c r="N2" s="543"/>
      <c r="O2" s="543"/>
      <c r="P2" s="543"/>
      <c r="Q2" s="544"/>
    </row>
    <row r="3" spans="1:17" ht="19.5" customHeight="1">
      <c r="A3" s="478" t="s">
        <v>105</v>
      </c>
      <c r="B3" s="478" t="s">
        <v>184</v>
      </c>
      <c r="C3" s="478" t="s">
        <v>40</v>
      </c>
      <c r="D3" s="478" t="s">
        <v>41</v>
      </c>
      <c r="E3" s="478" t="s">
        <v>42</v>
      </c>
      <c r="F3" s="478" t="s">
        <v>4</v>
      </c>
      <c r="G3" s="478" t="s">
        <v>106</v>
      </c>
      <c r="H3" s="548" t="s">
        <v>5</v>
      </c>
      <c r="I3" s="549"/>
      <c r="J3" s="550"/>
      <c r="K3" s="478" t="s">
        <v>55</v>
      </c>
      <c r="L3" s="519" t="s">
        <v>185</v>
      </c>
      <c r="M3" s="535"/>
      <c r="N3" s="520"/>
      <c r="O3" s="519" t="s">
        <v>186</v>
      </c>
      <c r="P3" s="535"/>
      <c r="Q3" s="520"/>
    </row>
    <row r="4" spans="1:17" ht="19.5" customHeight="1">
      <c r="A4" s="480"/>
      <c r="B4" s="480"/>
      <c r="C4" s="480"/>
      <c r="D4" s="480"/>
      <c r="E4" s="480"/>
      <c r="F4" s="480"/>
      <c r="G4" s="480"/>
      <c r="H4" s="551"/>
      <c r="I4" s="552"/>
      <c r="J4" s="553"/>
      <c r="K4" s="480"/>
      <c r="L4" s="158" t="s">
        <v>1</v>
      </c>
      <c r="M4" s="158" t="s">
        <v>53</v>
      </c>
      <c r="N4" s="158" t="s">
        <v>54</v>
      </c>
      <c r="O4" s="206" t="s">
        <v>67</v>
      </c>
      <c r="P4" s="179" t="s">
        <v>2</v>
      </c>
      <c r="Q4" s="179" t="s">
        <v>3</v>
      </c>
    </row>
    <row r="5" spans="1:17" s="53" customFormat="1" ht="30.75" customHeight="1">
      <c r="A5" s="448" t="s">
        <v>265</v>
      </c>
      <c r="B5" s="448"/>
      <c r="C5" s="448" t="s">
        <v>318</v>
      </c>
      <c r="D5" s="448" t="s">
        <v>319</v>
      </c>
      <c r="E5" s="448" t="s">
        <v>318</v>
      </c>
      <c r="F5" s="448" t="s">
        <v>256</v>
      </c>
      <c r="G5" s="448"/>
      <c r="H5" s="545" t="s">
        <v>257</v>
      </c>
      <c r="I5" s="546"/>
      <c r="J5" s="547"/>
      <c r="K5" s="448" t="s">
        <v>255</v>
      </c>
      <c r="L5" s="448" t="s">
        <v>318</v>
      </c>
      <c r="M5" s="448" t="s">
        <v>318</v>
      </c>
      <c r="N5" s="448" t="s">
        <v>318</v>
      </c>
      <c r="O5" s="449">
        <v>301436667.00000006</v>
      </c>
      <c r="P5" s="449">
        <v>334086665.59000003</v>
      </c>
      <c r="Q5" s="449">
        <v>334086665.59000003</v>
      </c>
    </row>
    <row r="6" spans="1:17" ht="5.25" customHeight="1">
      <c r="A6" s="531"/>
      <c r="B6" s="532"/>
      <c r="C6" s="532"/>
      <c r="D6" s="532"/>
      <c r="E6" s="532"/>
      <c r="F6" s="532"/>
      <c r="G6" s="532"/>
      <c r="H6" s="532"/>
      <c r="I6" s="532"/>
      <c r="J6" s="532"/>
      <c r="K6" s="532"/>
      <c r="L6" s="532"/>
      <c r="M6" s="532"/>
      <c r="N6" s="532"/>
      <c r="O6" s="532"/>
      <c r="P6" s="532"/>
      <c r="Q6" s="533"/>
    </row>
    <row r="7" spans="1:17" ht="32.25" customHeight="1">
      <c r="A7" s="536" t="s">
        <v>317</v>
      </c>
      <c r="B7" s="537"/>
      <c r="C7" s="537"/>
      <c r="D7" s="537"/>
      <c r="E7" s="537"/>
      <c r="F7" s="537"/>
      <c r="G7" s="537"/>
      <c r="H7" s="537"/>
      <c r="I7" s="537"/>
      <c r="J7" s="537"/>
      <c r="K7" s="537"/>
      <c r="L7" s="537"/>
      <c r="M7" s="537"/>
      <c r="N7" s="537"/>
      <c r="O7" s="537"/>
      <c r="P7" s="537"/>
      <c r="Q7" s="538"/>
    </row>
    <row r="8" spans="1:17" ht="237" customHeight="1">
      <c r="A8" s="536" t="s">
        <v>321</v>
      </c>
      <c r="B8" s="537"/>
      <c r="C8" s="537"/>
      <c r="D8" s="537"/>
      <c r="E8" s="537"/>
      <c r="F8" s="537"/>
      <c r="G8" s="537"/>
      <c r="H8" s="537"/>
      <c r="I8" s="537"/>
      <c r="J8" s="537"/>
      <c r="K8" s="537"/>
      <c r="L8" s="537"/>
      <c r="M8" s="537"/>
      <c r="N8" s="537"/>
      <c r="O8" s="537"/>
      <c r="P8" s="537"/>
      <c r="Q8" s="538"/>
    </row>
    <row r="9" spans="1:256" ht="123" customHeight="1">
      <c r="A9" s="539" t="s">
        <v>322</v>
      </c>
      <c r="B9" s="540"/>
      <c r="C9" s="540"/>
      <c r="D9" s="540"/>
      <c r="E9" s="540"/>
      <c r="F9" s="540"/>
      <c r="G9" s="540"/>
      <c r="H9" s="540"/>
      <c r="I9" s="540"/>
      <c r="J9" s="540"/>
      <c r="K9" s="540"/>
      <c r="L9" s="540"/>
      <c r="M9" s="540"/>
      <c r="N9" s="540"/>
      <c r="O9" s="540"/>
      <c r="P9" s="540"/>
      <c r="Q9" s="541"/>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450"/>
      <c r="EB9" s="450"/>
      <c r="EC9" s="450"/>
      <c r="ED9" s="450"/>
      <c r="EE9" s="450"/>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0"/>
      <c r="FD9" s="450"/>
      <c r="FE9" s="450"/>
      <c r="FF9" s="450"/>
      <c r="FG9" s="450"/>
      <c r="FH9" s="450"/>
      <c r="FI9" s="450"/>
      <c r="FJ9" s="450"/>
      <c r="FK9" s="450"/>
      <c r="FL9" s="450"/>
      <c r="FM9" s="450"/>
      <c r="FN9" s="450"/>
      <c r="FO9" s="450"/>
      <c r="FP9" s="450"/>
      <c r="FQ9" s="450"/>
      <c r="FR9" s="450"/>
      <c r="FS9" s="450"/>
      <c r="FT9" s="450"/>
      <c r="FU9" s="450"/>
      <c r="FV9" s="450"/>
      <c r="FW9" s="450"/>
      <c r="FX9" s="450"/>
      <c r="FY9" s="450"/>
      <c r="FZ9" s="450"/>
      <c r="GA9" s="450"/>
      <c r="GB9" s="450"/>
      <c r="GC9" s="450"/>
      <c r="GD9" s="450"/>
      <c r="GE9" s="450"/>
      <c r="GF9" s="450"/>
      <c r="GG9" s="450"/>
      <c r="GH9" s="450"/>
      <c r="GI9" s="450"/>
      <c r="GJ9" s="450"/>
      <c r="GK9" s="450"/>
      <c r="GL9" s="450"/>
      <c r="GM9" s="450"/>
      <c r="GN9" s="450"/>
      <c r="GO9" s="450"/>
      <c r="GP9" s="450"/>
      <c r="GQ9" s="450"/>
      <c r="GR9" s="450"/>
      <c r="GS9" s="450"/>
      <c r="GT9" s="450"/>
      <c r="GU9" s="450"/>
      <c r="GV9" s="450"/>
      <c r="GW9" s="450"/>
      <c r="GX9" s="450"/>
      <c r="GY9" s="450"/>
      <c r="GZ9" s="450"/>
      <c r="HA9" s="450"/>
      <c r="HB9" s="450"/>
      <c r="HC9" s="450"/>
      <c r="HD9" s="450"/>
      <c r="HE9" s="450"/>
      <c r="HF9" s="450"/>
      <c r="HG9" s="450"/>
      <c r="HH9" s="450"/>
      <c r="HI9" s="450"/>
      <c r="HJ9" s="450"/>
      <c r="HK9" s="450"/>
      <c r="HL9" s="450"/>
      <c r="HM9" s="450"/>
      <c r="HN9" s="450"/>
      <c r="HO9" s="450"/>
      <c r="HP9" s="450"/>
      <c r="HQ9" s="450"/>
      <c r="HR9" s="450"/>
      <c r="HS9" s="450"/>
      <c r="HT9" s="450"/>
      <c r="HU9" s="450"/>
      <c r="HV9" s="450"/>
      <c r="HW9" s="450"/>
      <c r="HX9" s="450"/>
      <c r="HY9" s="450"/>
      <c r="HZ9" s="450"/>
      <c r="IA9" s="450"/>
      <c r="IB9" s="450"/>
      <c r="IC9" s="450"/>
      <c r="ID9" s="450"/>
      <c r="IE9" s="450"/>
      <c r="IF9" s="450"/>
      <c r="IG9" s="450"/>
      <c r="IH9" s="450"/>
      <c r="II9" s="450"/>
      <c r="IJ9" s="450"/>
      <c r="IK9" s="450"/>
      <c r="IL9" s="450"/>
      <c r="IM9" s="450"/>
      <c r="IN9" s="450"/>
      <c r="IO9" s="450"/>
      <c r="IP9" s="450"/>
      <c r="IQ9" s="450"/>
      <c r="IR9" s="450"/>
      <c r="IS9" s="450"/>
      <c r="IT9" s="450"/>
      <c r="IU9" s="450"/>
      <c r="IV9" s="450"/>
    </row>
    <row r="10" spans="1:17" ht="12.75" customHeight="1">
      <c r="A10" s="57"/>
      <c r="B10" s="57"/>
      <c r="C10" s="57"/>
      <c r="D10" s="57"/>
      <c r="E10" s="6"/>
      <c r="F10" s="6"/>
      <c r="G10" s="6"/>
      <c r="H10" s="6"/>
      <c r="I10" s="6"/>
      <c r="J10" s="6"/>
      <c r="K10" s="6"/>
      <c r="L10" s="6"/>
      <c r="M10" s="6"/>
      <c r="N10" s="6"/>
      <c r="O10" s="6"/>
      <c r="P10" s="6"/>
      <c r="Q10" s="6"/>
    </row>
    <row r="13" ht="15.75" customHeight="1"/>
    <row r="14" spans="1:19" s="308" customFormat="1" ht="12.75">
      <c r="A14" s="529" t="s">
        <v>314</v>
      </c>
      <c r="B14" s="529"/>
      <c r="C14" s="529"/>
      <c r="D14" s="529"/>
      <c r="E14" s="307"/>
      <c r="F14" s="349"/>
      <c r="G14" s="349"/>
      <c r="H14" s="349"/>
      <c r="M14" s="447" t="s">
        <v>320</v>
      </c>
      <c r="N14" s="447"/>
      <c r="O14" s="447"/>
      <c r="S14" s="354"/>
    </row>
    <row r="15" spans="2:21" s="106" customFormat="1" ht="13.5" customHeight="1">
      <c r="B15" s="360"/>
      <c r="C15" s="360"/>
      <c r="D15" s="360"/>
      <c r="E15" s="308" t="s">
        <v>263</v>
      </c>
      <c r="F15" s="308"/>
      <c r="G15" s="308"/>
      <c r="H15" s="308"/>
      <c r="I15" s="308"/>
      <c r="M15" s="308"/>
      <c r="N15" s="511" t="s">
        <v>315</v>
      </c>
      <c r="O15" s="511"/>
      <c r="P15" s="511"/>
      <c r="R15" s="308"/>
      <c r="S15" s="358"/>
      <c r="T15" s="358"/>
      <c r="U15" s="358"/>
    </row>
    <row r="16" spans="1:21" s="106" customFormat="1" ht="34.5" customHeight="1">
      <c r="A16" s="360"/>
      <c r="B16" s="360"/>
      <c r="C16" s="360"/>
      <c r="D16" s="360"/>
      <c r="E16" s="467" t="s">
        <v>313</v>
      </c>
      <c r="F16" s="467"/>
      <c r="G16" s="467"/>
      <c r="H16" s="467"/>
      <c r="I16" s="467"/>
      <c r="M16" s="308"/>
      <c r="N16" s="534" t="s">
        <v>316</v>
      </c>
      <c r="O16" s="534"/>
      <c r="P16" s="534"/>
      <c r="R16" s="312"/>
      <c r="S16" s="358"/>
      <c r="T16" s="358"/>
      <c r="U16" s="358"/>
    </row>
  </sheetData>
  <sheetProtection/>
  <mergeCells count="22">
    <mergeCell ref="A1:Q1"/>
    <mergeCell ref="A2:Q2"/>
    <mergeCell ref="H5:J5"/>
    <mergeCell ref="H3:J4"/>
    <mergeCell ref="L3:N3"/>
    <mergeCell ref="N15:P15"/>
    <mergeCell ref="N16:P16"/>
    <mergeCell ref="B3:B4"/>
    <mergeCell ref="C3:C4"/>
    <mergeCell ref="O3:Q3"/>
    <mergeCell ref="A8:Q8"/>
    <mergeCell ref="A9:Q9"/>
    <mergeCell ref="A14:D14"/>
    <mergeCell ref="E16:I16"/>
    <mergeCell ref="A7:Q7"/>
    <mergeCell ref="A3:A4"/>
    <mergeCell ref="D3:D4"/>
    <mergeCell ref="E3:E4"/>
    <mergeCell ref="G3:G4"/>
    <mergeCell ref="A6:Q6"/>
    <mergeCell ref="K3:K4"/>
    <mergeCell ref="F3:F4"/>
  </mergeCells>
  <printOptions horizontalCentered="1"/>
  <pageMargins left="0" right="0" top="1.5748031496062993" bottom="0.3937007874015748" header="0.1968503937007874" footer="0.1968503937007874"/>
  <pageSetup horizontalDpi="600" verticalDpi="600" orientation="landscape" scale="75" r:id="rId3"/>
  <headerFooter alignWithMargins="0">
    <oddHeader>&amp;C&amp;G</oddHeader>
    <oddFooter>&amp;C&amp;G</oddFooter>
  </headerFooter>
  <drawing r:id="rId1"/>
  <legacyDrawingHF r:id="rId2"/>
</worksheet>
</file>

<file path=xl/worksheets/sheet9.xml><?xml version="1.0" encoding="utf-8"?>
<worksheet xmlns="http://schemas.openxmlformats.org/spreadsheetml/2006/main" xmlns:r="http://schemas.openxmlformats.org/officeDocument/2006/relationships">
  <dimension ref="A1:I47"/>
  <sheetViews>
    <sheetView showGridLines="0" zoomScale="80" zoomScaleNormal="80" zoomScalePageLayoutView="0" workbookViewId="0" topLeftCell="A1">
      <selection activeCell="A1" sqref="A1:I1"/>
    </sheetView>
  </sheetViews>
  <sheetFormatPr defaultColWidth="9.140625" defaultRowHeight="12.75"/>
  <cols>
    <col min="1" max="1" width="34.57421875" style="1" customWidth="1"/>
    <col min="2" max="2" width="19.7109375" style="1" customWidth="1"/>
    <col min="3" max="3" width="21.421875" style="1" customWidth="1"/>
    <col min="4" max="4" width="20.421875" style="1" customWidth="1"/>
    <col min="5" max="5" width="17.140625" style="1" customWidth="1"/>
    <col min="6" max="6" width="18.28125" style="1" customWidth="1"/>
    <col min="7" max="7" width="15.57421875" style="1" customWidth="1"/>
    <col min="8" max="8" width="17.57421875" style="1" customWidth="1"/>
    <col min="9" max="9" width="19.28125" style="1" customWidth="1"/>
    <col min="10" max="16384" width="9.140625" style="1" customWidth="1"/>
  </cols>
  <sheetData>
    <row r="1" spans="1:9" ht="25.5" customHeight="1">
      <c r="A1" s="554" t="s">
        <v>101</v>
      </c>
      <c r="B1" s="555"/>
      <c r="C1" s="555"/>
      <c r="D1" s="555"/>
      <c r="E1" s="555"/>
      <c r="F1" s="555"/>
      <c r="G1" s="555"/>
      <c r="H1" s="555"/>
      <c r="I1" s="556"/>
    </row>
    <row r="2" spans="1:9" ht="15" customHeight="1">
      <c r="A2" s="472" t="s">
        <v>242</v>
      </c>
      <c r="B2" s="473"/>
      <c r="C2" s="557"/>
      <c r="D2" s="557"/>
      <c r="E2" s="557"/>
      <c r="F2" s="557"/>
      <c r="G2" s="557"/>
      <c r="H2" s="159"/>
      <c r="I2" s="160"/>
    </row>
    <row r="3" spans="1:9" ht="19.5" customHeight="1">
      <c r="A3" s="507" t="s">
        <v>60</v>
      </c>
      <c r="B3" s="478" t="s">
        <v>107</v>
      </c>
      <c r="C3" s="507" t="s">
        <v>37</v>
      </c>
      <c r="D3" s="507" t="s">
        <v>38</v>
      </c>
      <c r="E3" s="559" t="s">
        <v>10</v>
      </c>
      <c r="F3" s="560"/>
      <c r="G3" s="516" t="s">
        <v>0</v>
      </c>
      <c r="H3" s="517"/>
      <c r="I3" s="518"/>
    </row>
    <row r="4" spans="1:9" s="59" customFormat="1" ht="27" customHeight="1">
      <c r="A4" s="558"/>
      <c r="B4" s="480"/>
      <c r="C4" s="558"/>
      <c r="D4" s="558"/>
      <c r="E4" s="161" t="s">
        <v>61</v>
      </c>
      <c r="F4" s="161" t="s">
        <v>11</v>
      </c>
      <c r="G4" s="162" t="s">
        <v>67</v>
      </c>
      <c r="H4" s="162" t="s">
        <v>2</v>
      </c>
      <c r="I4" s="162" t="s">
        <v>3</v>
      </c>
    </row>
    <row r="5" spans="1:9" s="61" customFormat="1" ht="18" customHeight="1">
      <c r="A5" s="60"/>
      <c r="B5" s="60"/>
      <c r="C5" s="60"/>
      <c r="D5" s="60"/>
      <c r="E5" s="60"/>
      <c r="F5" s="60"/>
      <c r="G5" s="60"/>
      <c r="H5" s="60"/>
      <c r="I5" s="60"/>
    </row>
    <row r="6" spans="1:9" ht="13.5">
      <c r="A6" s="4"/>
      <c r="B6" s="4"/>
      <c r="C6" s="4"/>
      <c r="D6" s="4"/>
      <c r="E6" s="4"/>
      <c r="F6" s="4"/>
      <c r="G6" s="4"/>
      <c r="H6" s="4"/>
      <c r="I6" s="4"/>
    </row>
    <row r="7" spans="1:9" ht="13.5">
      <c r="A7" s="4"/>
      <c r="B7" s="4"/>
      <c r="C7" s="4"/>
      <c r="D7" s="4"/>
      <c r="E7" s="4"/>
      <c r="F7" s="4"/>
      <c r="G7" s="4"/>
      <c r="H7" s="4"/>
      <c r="I7" s="4"/>
    </row>
    <row r="8" spans="1:9" ht="13.5">
      <c r="A8" s="4"/>
      <c r="B8" s="4"/>
      <c r="C8" s="4"/>
      <c r="D8" s="4"/>
      <c r="E8" s="4"/>
      <c r="F8" s="4"/>
      <c r="G8" s="4"/>
      <c r="H8" s="4"/>
      <c r="I8" s="4"/>
    </row>
    <row r="9" spans="1:9" ht="13.5">
      <c r="A9" s="4"/>
      <c r="B9" s="4"/>
      <c r="C9" s="4"/>
      <c r="D9" s="4"/>
      <c r="E9" s="4"/>
      <c r="F9" s="4"/>
      <c r="G9" s="4"/>
      <c r="H9" s="4"/>
      <c r="I9" s="4"/>
    </row>
    <row r="10" spans="1:9" ht="13.5">
      <c r="A10" s="4"/>
      <c r="B10" s="4"/>
      <c r="C10" s="4"/>
      <c r="D10" s="4"/>
      <c r="E10" s="4"/>
      <c r="F10" s="4"/>
      <c r="G10" s="4"/>
      <c r="H10" s="4"/>
      <c r="I10" s="4"/>
    </row>
    <row r="11" spans="1:9" ht="13.5">
      <c r="A11" s="4"/>
      <c r="B11" s="4"/>
      <c r="C11" s="4"/>
      <c r="D11" s="4"/>
      <c r="E11" s="4"/>
      <c r="F11" s="4"/>
      <c r="G11" s="4"/>
      <c r="H11" s="4"/>
      <c r="I11" s="4"/>
    </row>
    <row r="12" spans="1:9" ht="13.5">
      <c r="A12" s="4"/>
      <c r="B12" s="4"/>
      <c r="C12" s="4"/>
      <c r="D12" s="4"/>
      <c r="E12" s="4"/>
      <c r="F12" s="4"/>
      <c r="G12" s="4"/>
      <c r="H12" s="4"/>
      <c r="I12" s="4"/>
    </row>
    <row r="13" spans="1:9" ht="13.5">
      <c r="A13" s="4"/>
      <c r="B13" s="4"/>
      <c r="C13" s="4"/>
      <c r="D13" s="4"/>
      <c r="E13" s="4"/>
      <c r="F13" s="4"/>
      <c r="G13" s="4"/>
      <c r="H13" s="4"/>
      <c r="I13" s="4"/>
    </row>
    <row r="14" spans="1:9" ht="13.5">
      <c r="A14" s="4"/>
      <c r="B14" s="4"/>
      <c r="C14" s="4"/>
      <c r="D14" s="4"/>
      <c r="E14" s="4"/>
      <c r="F14" s="4"/>
      <c r="G14" s="4"/>
      <c r="H14" s="4"/>
      <c r="I14" s="4"/>
    </row>
    <row r="15" spans="1:9" ht="12.75">
      <c r="A15" s="4"/>
      <c r="B15" s="4"/>
      <c r="C15" s="4"/>
      <c r="D15" s="4"/>
      <c r="E15" s="4"/>
      <c r="F15" s="4"/>
      <c r="G15" s="4"/>
      <c r="H15" s="4"/>
      <c r="I15" s="4"/>
    </row>
    <row r="16" spans="1:9" ht="12.75">
      <c r="A16" s="4"/>
      <c r="B16" s="4"/>
      <c r="C16" s="4"/>
      <c r="D16" s="4"/>
      <c r="E16" s="4"/>
      <c r="F16" s="4"/>
      <c r="G16" s="4"/>
      <c r="H16" s="4"/>
      <c r="I16" s="4"/>
    </row>
    <row r="17" spans="1:9" ht="12.75">
      <c r="A17" s="4"/>
      <c r="B17" s="4"/>
      <c r="C17" s="4"/>
      <c r="D17" s="4"/>
      <c r="E17" s="4"/>
      <c r="F17" s="4"/>
      <c r="G17" s="4"/>
      <c r="H17" s="4"/>
      <c r="I17" s="4"/>
    </row>
    <row r="18" spans="1:9" ht="12.75">
      <c r="A18" s="4"/>
      <c r="B18" s="4"/>
      <c r="C18" s="4"/>
      <c r="D18" s="4"/>
      <c r="E18" s="4"/>
      <c r="F18" s="4"/>
      <c r="G18" s="4"/>
      <c r="H18" s="4"/>
      <c r="I18" s="4"/>
    </row>
    <row r="19" spans="1:9" ht="12.75">
      <c r="A19" s="4"/>
      <c r="B19" s="4"/>
      <c r="C19" s="4"/>
      <c r="D19" s="4"/>
      <c r="E19" s="4"/>
      <c r="F19" s="4"/>
      <c r="G19" s="4"/>
      <c r="H19" s="4"/>
      <c r="I19" s="4"/>
    </row>
    <row r="20" spans="1:9" ht="12.75">
      <c r="A20" s="4"/>
      <c r="B20" s="4"/>
      <c r="C20" s="4"/>
      <c r="D20" s="4"/>
      <c r="E20" s="4"/>
      <c r="F20" s="4"/>
      <c r="G20" s="4"/>
      <c r="H20" s="4"/>
      <c r="I20" s="4"/>
    </row>
    <row r="21" spans="1:9" ht="12.75">
      <c r="A21" s="4"/>
      <c r="B21" s="4"/>
      <c r="C21" s="4"/>
      <c r="D21" s="4"/>
      <c r="E21" s="4"/>
      <c r="F21" s="4"/>
      <c r="G21" s="4"/>
      <c r="H21" s="4"/>
      <c r="I21" s="4"/>
    </row>
    <row r="22" spans="1:9" ht="12.75">
      <c r="A22" s="4"/>
      <c r="B22" s="4"/>
      <c r="C22" s="4"/>
      <c r="D22" s="4"/>
      <c r="E22" s="4"/>
      <c r="F22" s="4"/>
      <c r="G22" s="4"/>
      <c r="H22" s="4"/>
      <c r="I22" s="4"/>
    </row>
    <row r="23" spans="1:9" ht="13.5">
      <c r="A23" s="4"/>
      <c r="B23" s="4"/>
      <c r="C23" s="4"/>
      <c r="D23" s="4"/>
      <c r="E23" s="4"/>
      <c r="F23" s="4"/>
      <c r="G23" s="4"/>
      <c r="H23" s="4"/>
      <c r="I23" s="4"/>
    </row>
    <row r="24" spans="1:9" ht="13.5">
      <c r="A24" s="4"/>
      <c r="B24" s="4"/>
      <c r="C24" s="4"/>
      <c r="D24" s="4"/>
      <c r="E24" s="4"/>
      <c r="F24" s="4"/>
      <c r="G24" s="4"/>
      <c r="H24" s="4"/>
      <c r="I24" s="4"/>
    </row>
    <row r="25" spans="1:9" ht="13.5">
      <c r="A25" s="4"/>
      <c r="B25" s="4"/>
      <c r="C25" s="4"/>
      <c r="D25" s="4"/>
      <c r="E25" s="4"/>
      <c r="F25" s="4"/>
      <c r="G25" s="4"/>
      <c r="H25" s="4"/>
      <c r="I25" s="4"/>
    </row>
    <row r="26" spans="1:9" ht="13.5">
      <c r="A26" s="4"/>
      <c r="B26" s="4"/>
      <c r="C26" s="4"/>
      <c r="D26" s="4"/>
      <c r="E26" s="4"/>
      <c r="F26" s="4"/>
      <c r="G26" s="4"/>
      <c r="H26" s="4"/>
      <c r="I26" s="4"/>
    </row>
    <row r="27" spans="1:9" ht="13.5">
      <c r="A27" s="4"/>
      <c r="B27" s="4"/>
      <c r="C27" s="4"/>
      <c r="D27" s="4"/>
      <c r="E27" s="4"/>
      <c r="F27" s="4"/>
      <c r="G27" s="4"/>
      <c r="H27" s="4"/>
      <c r="I27" s="4"/>
    </row>
    <row r="28" spans="1:9" ht="13.5">
      <c r="A28" s="4"/>
      <c r="B28" s="4"/>
      <c r="C28" s="4"/>
      <c r="D28" s="4"/>
      <c r="E28" s="4"/>
      <c r="F28" s="4"/>
      <c r="G28" s="4"/>
      <c r="H28" s="4"/>
      <c r="I28" s="4"/>
    </row>
    <row r="29" spans="1:9" ht="13.5">
      <c r="A29" s="4"/>
      <c r="B29" s="4"/>
      <c r="C29" s="4"/>
      <c r="D29" s="4"/>
      <c r="E29" s="4"/>
      <c r="F29" s="4"/>
      <c r="G29" s="4"/>
      <c r="H29" s="4"/>
      <c r="I29" s="4"/>
    </row>
    <row r="30" spans="1:9" ht="13.5">
      <c r="A30" s="4"/>
      <c r="B30" s="4"/>
      <c r="C30" s="4"/>
      <c r="D30" s="4"/>
      <c r="E30" s="4"/>
      <c r="F30" s="4"/>
      <c r="G30" s="4"/>
      <c r="H30" s="4"/>
      <c r="I30" s="4"/>
    </row>
    <row r="31" spans="1:9" ht="13.5">
      <c r="A31" s="4"/>
      <c r="B31" s="4"/>
      <c r="C31" s="4"/>
      <c r="D31" s="4"/>
      <c r="E31" s="4"/>
      <c r="F31" s="4"/>
      <c r="G31" s="4"/>
      <c r="H31" s="4"/>
      <c r="I31" s="4"/>
    </row>
    <row r="32" spans="1:9" ht="13.5">
      <c r="A32" s="4"/>
      <c r="B32" s="4"/>
      <c r="C32" s="4"/>
      <c r="D32" s="4"/>
      <c r="E32" s="4"/>
      <c r="F32" s="4"/>
      <c r="G32" s="4"/>
      <c r="H32" s="4"/>
      <c r="I32" s="4"/>
    </row>
    <row r="33" spans="1:9" ht="13.5">
      <c r="A33" s="4"/>
      <c r="B33" s="4"/>
      <c r="C33" s="4"/>
      <c r="D33" s="4"/>
      <c r="E33" s="4"/>
      <c r="F33" s="4"/>
      <c r="G33" s="4"/>
      <c r="H33" s="4"/>
      <c r="I33" s="4"/>
    </row>
    <row r="34" spans="1:9" ht="13.5">
      <c r="A34" s="37" t="s">
        <v>26</v>
      </c>
      <c r="B34" s="37"/>
      <c r="C34" s="4"/>
      <c r="D34" s="4"/>
      <c r="E34" s="4"/>
      <c r="F34" s="4"/>
      <c r="G34" s="4"/>
      <c r="H34" s="4"/>
      <c r="I34" s="4"/>
    </row>
    <row r="35" spans="1:9" ht="13.5">
      <c r="A35" s="4"/>
      <c r="B35" s="4"/>
      <c r="C35" s="4"/>
      <c r="D35" s="4"/>
      <c r="E35" s="4"/>
      <c r="F35" s="4"/>
      <c r="G35" s="4"/>
      <c r="H35" s="4"/>
      <c r="I35" s="4"/>
    </row>
    <row r="36" spans="1:9" ht="13.5">
      <c r="A36" s="11"/>
      <c r="B36" s="11"/>
      <c r="C36" s="11"/>
      <c r="D36" s="11"/>
      <c r="E36" s="11"/>
      <c r="F36" s="11"/>
      <c r="G36" s="11"/>
      <c r="H36" s="11"/>
      <c r="I36" s="11"/>
    </row>
    <row r="37" spans="1:2" ht="13.5">
      <c r="A37" s="98" t="s">
        <v>104</v>
      </c>
      <c r="B37" s="98"/>
    </row>
    <row r="38" spans="1:2" ht="13.5">
      <c r="A38" s="62"/>
      <c r="B38" s="62"/>
    </row>
    <row r="44" spans="1:7" s="348" customFormat="1" ht="12.75">
      <c r="A44" s="502" t="s">
        <v>269</v>
      </c>
      <c r="B44" s="502"/>
      <c r="C44" s="349"/>
      <c r="E44" s="561" t="s">
        <v>59</v>
      </c>
      <c r="F44" s="561"/>
      <c r="G44" s="354"/>
    </row>
    <row r="45" spans="1:7" s="219" customFormat="1" ht="13.5">
      <c r="A45" s="528" t="s">
        <v>246</v>
      </c>
      <c r="B45" s="528"/>
      <c r="C45" s="528"/>
      <c r="E45" s="106"/>
      <c r="F45" s="505" t="s">
        <v>247</v>
      </c>
      <c r="G45" s="505"/>
    </row>
    <row r="46" spans="1:7" s="219" customFormat="1" ht="15.75" customHeight="1">
      <c r="A46" s="562" t="s">
        <v>267</v>
      </c>
      <c r="B46" s="562"/>
      <c r="C46" s="562"/>
      <c r="F46" s="505" t="s">
        <v>249</v>
      </c>
      <c r="G46" s="505"/>
    </row>
    <row r="47" spans="1:3" s="207" customFormat="1" ht="13.5">
      <c r="A47" s="506" t="s">
        <v>268</v>
      </c>
      <c r="B47" s="506"/>
      <c r="C47" s="506"/>
    </row>
  </sheetData>
  <sheetProtection/>
  <mergeCells count="15">
    <mergeCell ref="A47:C47"/>
    <mergeCell ref="A44:B44"/>
    <mergeCell ref="E44:F44"/>
    <mergeCell ref="A45:C45"/>
    <mergeCell ref="F45:G45"/>
    <mergeCell ref="A46:C46"/>
    <mergeCell ref="F46:G46"/>
    <mergeCell ref="G3:I3"/>
    <mergeCell ref="B3:B4"/>
    <mergeCell ref="A1:I1"/>
    <mergeCell ref="A2:G2"/>
    <mergeCell ref="A3:A4"/>
    <mergeCell ref="C3:C4"/>
    <mergeCell ref="D3:D4"/>
    <mergeCell ref="E3:F3"/>
  </mergeCells>
  <printOptions horizontalCentered="1" verticalCentered="1"/>
  <pageMargins left="0.3937007874015748" right="0.3937007874015748" top="1.3779527559055118" bottom="0.3937007874015748" header="0.1968503937007874" footer="0.1968503937007874"/>
  <pageSetup horizontalDpi="600" verticalDpi="600" orientation="landscape" scale="70" r:id="rId3"/>
  <headerFooter alignWithMargins="0">
    <oddHeader>&amp;C&amp;G</oddHeader>
    <oddFooter>&amp;C&amp;G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Laura Elena Galván Franco</cp:lastModifiedBy>
  <cp:lastPrinted>2016-04-29T00:34:45Z</cp:lastPrinted>
  <dcterms:created xsi:type="dcterms:W3CDTF">1996-11-27T10:00:04Z</dcterms:created>
  <dcterms:modified xsi:type="dcterms:W3CDTF">2017-03-31T21:19:08Z</dcterms:modified>
  <cp:category/>
  <cp:version/>
  <cp:contentType/>
  <cp:contentStatus/>
</cp:coreProperties>
</file>