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<sst xmlns="http://schemas.openxmlformats.org/spreadsheetml/2006/main" count="91" uniqueCount="61">
  <si>
    <t>TRIBUNAL ELECTORAL DEL DISTRITO FEDERAL</t>
  </si>
  <si>
    <t>SECRETARIA ADMINISTRATIVA</t>
  </si>
  <si>
    <t>Dirección de Recursos Materiales y Servicios Generales</t>
  </si>
  <si>
    <t>Departamento de Adquisiciones y Control Patrimonial</t>
  </si>
  <si>
    <t>Cuadro Comparativo de compras menores</t>
  </si>
  <si>
    <t>RAZÓN SOCIAL</t>
  </si>
  <si>
    <t>Almaar, S.A. de C.V.</t>
  </si>
  <si>
    <t>Arq. Gabriela Pérez Jacobo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</si>
  <si>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</si>
  <si>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Dakota No.45-8, Col. Parque San Andrés, Del. Coyoacán, C.P.04040, Tel.56893010 </t>
  </si>
  <si>
    <t>Dr. Vértiz No.834, Col. Narvarte, Del. Benito Juárez, México D.F., Tel.55903638</t>
  </si>
  <si>
    <t>Partida</t>
  </si>
  <si>
    <t xml:space="preserve">Descripción solicitada </t>
  </si>
  <si>
    <t>Unidad de medida</t>
  </si>
  <si>
    <t>Cantidad</t>
  </si>
  <si>
    <t>EJECUTIVO</t>
  </si>
  <si>
    <t>Ing. Oscar Bonilla Becerril</t>
  </si>
  <si>
    <t xml:space="preserve">precio </t>
  </si>
  <si>
    <t>unitario</t>
  </si>
  <si>
    <t>sub-total</t>
  </si>
  <si>
    <t>Subtotal</t>
  </si>
  <si>
    <t>IVA</t>
  </si>
  <si>
    <t>TOTAL</t>
  </si>
  <si>
    <t>Tipo de crédito o descuentos</t>
  </si>
  <si>
    <t>n/a</t>
  </si>
  <si>
    <t>Tiempo de entrega</t>
  </si>
  <si>
    <t>15 días</t>
  </si>
  <si>
    <t>8 días</t>
  </si>
  <si>
    <t xml:space="preserve">Vigencia de la oferta </t>
  </si>
  <si>
    <t>Condiciones de pago</t>
  </si>
  <si>
    <t>50%anticipo 50%contra entrega</t>
  </si>
  <si>
    <t>Elaboró.</t>
  </si>
  <si>
    <t>Revisó.</t>
  </si>
  <si>
    <t>Autorizó</t>
  </si>
  <si>
    <t>Suficiencia presupuestal/Fecha</t>
  </si>
  <si>
    <t>Vo.Bo</t>
  </si>
  <si>
    <t xml:space="preserve">Gabriela Sifuentes Badillo </t>
  </si>
  <si>
    <t>Lic. Serafin Adrian López Reyes</t>
  </si>
  <si>
    <t>Lic. Héctor Vega Aguirre</t>
  </si>
  <si>
    <t>C.P. Erwin Chávez García</t>
  </si>
  <si>
    <t xml:space="preserve">Jefe de Departamento de Adquisiciones </t>
  </si>
  <si>
    <t>Subdirector de Recursos Materiales y Servicios Generales</t>
  </si>
  <si>
    <t xml:space="preserve">Director de Recursos Materiales y Servicios </t>
  </si>
  <si>
    <t>Director de Planeación y Recursos Financieros</t>
  </si>
  <si>
    <t>TEDF/SA/JDA/CC-051/2010</t>
  </si>
  <si>
    <t>Cuadro comparativo para la  adquisición de señalización indicativa de niveles (pisos) referentes a protección civil, solicitado por la Jefatura de Servicios Generales mediante oficio TEDF-DRMS-DSG/063/2010.</t>
  </si>
  <si>
    <t>PIEZA</t>
  </si>
  <si>
    <t>Ing. Antonio Juárez Morales Construtec</t>
  </si>
  <si>
    <t>Casas Grandes No.303, Col. Narvarte, Del. Benito Juárez, C.P.03020, México D.F., Tel.5534995081</t>
  </si>
  <si>
    <t xml:space="preserve">Ing. Antonio Juárez Morales </t>
  </si>
  <si>
    <t>10 días</t>
  </si>
  <si>
    <t>Constructora LYOJA, S.A. de C.V.</t>
  </si>
  <si>
    <t>De los Farallones No.33, Col. Residencial Acueducto de Guadalupe, C.P.07279, méxico D.F., Tel.53913040</t>
  </si>
  <si>
    <t>Arq. Jorge Martínez</t>
  </si>
  <si>
    <t>50% anticipo 50%contra entrega</t>
  </si>
  <si>
    <t>SEÑALIZACIÓN PARA AVISOS: BASE DE ACRILICO TRANSPARENTE DE 6MM DE 1.00X1.20 MTS. DEBERÁN DE SER COLOCADOS CON 4 BARRILES DE ACERO</t>
  </si>
  <si>
    <t>SEÑALIZACIÓN DE  "ZONA SEGURA": BASE ESTIRENO CAL.30  DE 20X20 CM CON PICTOGRAMA EN CORTE VINIL COLOR VERDE Y FONDO FOTOLUMINISCENTE</t>
  </si>
  <si>
    <t>SEÑALIZACIÓN DE  "NO UTILIZAR EL ELEVADOR EN CASO DE EMERGENCIA"BASE DE ALUMINIO 25X12 CM.  Y RÓTULO EN CORTE VINIL.</t>
  </si>
  <si>
    <t xml:space="preserve">SEÑALIZACIÓN DE "QUE HACER EN CASO DE EMERGENCIA"  BASE DE ESTIRENO CAL.30 DE 30X30CM EN IMPRESIÓN DIGITAL </t>
  </si>
  <si>
    <t>SEÑALIZACIÓN DIRECTORIO EN CORTE VINIL  DE 1.20X1.00MTS COLOCADO SOBRE CRISTAL EXISTENTE  (SEGÚN PROYECTO)</t>
  </si>
  <si>
    <t>SEÑALIZACIÓN DE  NIVELES EN CORTE EN VINIL DE 1.20X2.30 MTS COLOCADO SOBRE CRISTAL EXISTENTE  (SEGÚN PROYECTO)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</si>
</sst>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43" fontId="3" fillId="0" borderId="0" xfId="47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3" fontId="3" fillId="0" borderId="10" xfId="47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justify"/>
    </xf>
    <xf numFmtId="0" fontId="38" fillId="0" borderId="11" xfId="0" applyFont="1" applyBorder="1" applyAlignment="1">
      <alignment horizontal="center" vertical="center" wrapText="1"/>
    </xf>
    <xf numFmtId="43" fontId="3" fillId="33" borderId="11" xfId="47" applyFont="1" applyFill="1" applyBorder="1" applyAlignment="1">
      <alignment horizontal="center" vertical="center" wrapText="1"/>
    </xf>
    <xf numFmtId="0" fontId="39" fillId="0" borderId="0" xfId="0" applyFont="1" applyAlignment="1">
      <alignment horizontal="justify"/>
    </xf>
    <xf numFmtId="43" fontId="3" fillId="0" borderId="0" xfId="47" applyFont="1" applyFill="1" applyBorder="1" applyAlignment="1">
      <alignment/>
    </xf>
    <xf numFmtId="43" fontId="3" fillId="0" borderId="0" xfId="47" applyFont="1" applyFill="1" applyBorder="1" applyAlignment="1">
      <alignment horizontal="center"/>
    </xf>
    <xf numFmtId="43" fontId="4" fillId="0" borderId="0" xfId="47" applyFont="1" applyFill="1" applyBorder="1" applyAlignment="1">
      <alignment horizontal="center"/>
    </xf>
    <xf numFmtId="43" fontId="3" fillId="0" borderId="0" xfId="0" applyNumberFormat="1" applyFont="1" applyFill="1" applyAlignment="1">
      <alignment/>
    </xf>
    <xf numFmtId="43" fontId="3" fillId="33" borderId="0" xfId="47" applyFont="1" applyFill="1" applyBorder="1" applyAlignment="1">
      <alignment horizontal="center" vertical="center" wrapText="1"/>
    </xf>
    <xf numFmtId="43" fontId="3" fillId="0" borderId="0" xfId="47" applyFont="1" applyFill="1" applyBorder="1" applyAlignment="1">
      <alignment/>
    </xf>
    <xf numFmtId="43" fontId="3" fillId="0" borderId="0" xfId="47" applyFont="1" applyFill="1" applyBorder="1" applyAlignment="1">
      <alignment vertical="center" wrapText="1"/>
    </xf>
    <xf numFmtId="43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3" fontId="3" fillId="0" borderId="0" xfId="47" applyFont="1" applyFill="1" applyBorder="1" applyAlignment="1">
      <alignment horizontal="left" vertical="center" wrapText="1"/>
    </xf>
    <xf numFmtId="43" fontId="3" fillId="0" borderId="0" xfId="47" applyFont="1" applyFill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43" fontId="3" fillId="0" borderId="0" xfId="47" applyFont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3" fontId="3" fillId="34" borderId="11" xfId="47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47" applyFont="1" applyFill="1" applyBorder="1" applyAlignment="1">
      <alignment horizontal="center" vertical="center" wrapText="1"/>
    </xf>
    <xf numFmtId="43" fontId="3" fillId="0" borderId="0" xfId="47" applyFont="1" applyAlignment="1">
      <alignment horizontal="center"/>
    </xf>
    <xf numFmtId="43" fontId="3" fillId="0" borderId="0" xfId="47" applyFont="1" applyBorder="1" applyAlignment="1">
      <alignment horizontal="center" vertical="center" wrapText="1"/>
    </xf>
    <xf numFmtId="43" fontId="3" fillId="0" borderId="0" xfId="47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3" fontId="3" fillId="0" borderId="0" xfId="47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0" xfId="47" applyFont="1" applyFill="1" applyAlignment="1">
      <alignment horizontal="center"/>
    </xf>
    <xf numFmtId="43" fontId="2" fillId="35" borderId="11" xfId="47" applyFont="1" applyFill="1" applyBorder="1" applyAlignment="1">
      <alignment horizontal="center"/>
    </xf>
    <xf numFmtId="43" fontId="3" fillId="0" borderId="0" xfId="47" applyFont="1" applyFill="1" applyBorder="1" applyAlignment="1">
      <alignment horizontal="justify" vertical="center" wrapText="1"/>
    </xf>
    <xf numFmtId="43" fontId="3" fillId="0" borderId="0" xfId="47" applyFont="1" applyFill="1" applyBorder="1" applyAlignment="1">
      <alignment horizontal="left" vertical="center" wrapText="1"/>
    </xf>
    <xf numFmtId="43" fontId="3" fillId="0" borderId="11" xfId="47" applyFont="1" applyBorder="1" applyAlignment="1">
      <alignment horizontal="center" vertical="center" wrapText="1"/>
    </xf>
    <xf numFmtId="43" fontId="3" fillId="0" borderId="12" xfId="47" applyFont="1" applyBorder="1" applyAlignment="1">
      <alignment horizontal="center" vertical="center" wrapText="1"/>
    </xf>
    <xf numFmtId="43" fontId="3" fillId="0" borderId="13" xfId="47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76200</xdr:rowOff>
    </xdr:from>
    <xdr:to>
      <xdr:col>1</xdr:col>
      <xdr:colOff>1181100</xdr:colOff>
      <xdr:row>4</xdr:row>
      <xdr:rowOff>38100</xdr:rowOff>
    </xdr:to>
    <xdr:pic>
      <xdr:nvPicPr>
        <xdr:cNvPr id="1" name="Picture 1" descr="logoTEDF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6200"/>
          <a:ext cx="1276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22">
      <selection activeCell="A54" activeCellId="19" sqref="A35:IV35 A36:IV36 A37:IV37 A38:IV38 A39:IV39 A40:IV40 A41:IV41 A42:IV42 A43:IV43 A44:IV44 A45:IV45 A46:IV46 A47:IV47 A48:IV48 A49:IV49 A50:IV50 A51:IV51 A52:IV52 A53:IV53 A54:IV54"/>
    </sheetView>
  </sheetViews>
  <sheetFormatPr defaultColWidth="11.421875" defaultRowHeight="15"/>
  <cols>
    <col min="1" max="1" width="6.7109375" style="4" customWidth="1"/>
    <col min="2" max="2" width="35.00390625" style="35" customWidth="1"/>
    <col min="3" max="3" width="7.00390625" style="36" customWidth="1"/>
    <col min="4" max="4" width="7.140625" style="3" customWidth="1"/>
    <col min="5" max="5" width="9.57421875" style="34" customWidth="1"/>
    <col min="6" max="6" width="9.00390625" style="34" customWidth="1"/>
    <col min="7" max="7" width="8.7109375" style="34" customWidth="1"/>
    <col min="8" max="8" width="8.28125" style="6" customWidth="1"/>
    <col min="9" max="9" width="7.8515625" style="34" customWidth="1"/>
    <col min="10" max="10" width="9.140625" style="34" customWidth="1"/>
    <col min="11" max="11" width="7.421875" style="4" customWidth="1"/>
    <col min="12" max="12" width="9.28125" style="4" customWidth="1"/>
    <col min="13" max="16384" width="11.421875" style="4" customWidth="1"/>
  </cols>
  <sheetData>
    <row r="1" spans="1:10" ht="9">
      <c r="A1" s="1"/>
      <c r="B1" s="2"/>
      <c r="C1" s="1" t="s">
        <v>0</v>
      </c>
      <c r="E1" s="2"/>
      <c r="F1" s="2"/>
      <c r="G1" s="2"/>
      <c r="H1" s="2"/>
      <c r="I1" s="2"/>
      <c r="J1" s="2"/>
    </row>
    <row r="2" spans="1:10" ht="9">
      <c r="A2" s="1"/>
      <c r="B2" s="2"/>
      <c r="C2" s="1" t="s">
        <v>1</v>
      </c>
      <c r="E2" s="2"/>
      <c r="F2" s="2"/>
      <c r="G2" s="2"/>
      <c r="H2" s="2"/>
      <c r="I2" s="2"/>
      <c r="J2" s="2"/>
    </row>
    <row r="3" spans="1:10" ht="9">
      <c r="A3" s="1"/>
      <c r="B3" s="2"/>
      <c r="C3" s="1" t="s">
        <v>2</v>
      </c>
      <c r="E3" s="2"/>
      <c r="F3" s="2"/>
      <c r="G3" s="2"/>
      <c r="H3" s="2"/>
      <c r="I3" s="2"/>
      <c r="J3" s="2"/>
    </row>
    <row r="4" spans="1:10" ht="9">
      <c r="A4" s="1"/>
      <c r="B4" s="2"/>
      <c r="C4" s="1" t="s">
        <v>3</v>
      </c>
      <c r="E4" s="2"/>
      <c r="F4" s="2"/>
      <c r="G4" s="2"/>
      <c r="H4" s="2"/>
      <c r="I4" s="2"/>
      <c r="J4" s="2"/>
    </row>
    <row r="5" spans="1:10" ht="9">
      <c r="A5" s="1"/>
      <c r="B5" s="1"/>
      <c r="C5" s="1" t="s">
        <v>4</v>
      </c>
      <c r="E5" s="2"/>
      <c r="F5" s="2"/>
      <c r="G5" s="2"/>
      <c r="H5" s="2"/>
      <c r="I5" s="2"/>
      <c r="J5" s="2"/>
    </row>
    <row r="6" spans="1:10" ht="9">
      <c r="A6" s="2"/>
      <c r="B6" s="5" t="s">
        <v>44</v>
      </c>
      <c r="C6" s="5"/>
      <c r="D6" s="5"/>
      <c r="E6" s="6"/>
      <c r="F6" s="6"/>
      <c r="G6" s="6"/>
      <c r="I6" s="6"/>
      <c r="J6" s="6"/>
    </row>
    <row r="7" spans="1:12" ht="21.75" customHeight="1">
      <c r="A7" s="55" t="s">
        <v>45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9">
      <c r="A8" s="2"/>
      <c r="B8" s="7"/>
      <c r="C8" s="8"/>
      <c r="D8" s="9"/>
      <c r="E8" s="47" t="s">
        <v>5</v>
      </c>
      <c r="F8" s="47"/>
      <c r="G8" s="47" t="s">
        <v>5</v>
      </c>
      <c r="H8" s="47"/>
      <c r="I8" s="47" t="s">
        <v>5</v>
      </c>
      <c r="J8" s="47"/>
      <c r="K8" s="47" t="s">
        <v>5</v>
      </c>
      <c r="L8" s="47"/>
    </row>
    <row r="9" spans="1:12" ht="24.75" customHeight="1">
      <c r="A9" s="2"/>
      <c r="B9" s="7"/>
      <c r="C9" s="8"/>
      <c r="D9" s="9"/>
      <c r="E9" s="50" t="s">
        <v>47</v>
      </c>
      <c r="F9" s="50"/>
      <c r="G9" s="50" t="s">
        <v>6</v>
      </c>
      <c r="H9" s="50"/>
      <c r="I9" s="50" t="s">
        <v>7</v>
      </c>
      <c r="J9" s="50"/>
      <c r="K9" s="50" t="s">
        <v>51</v>
      </c>
      <c r="L9" s="50"/>
    </row>
    <row r="10" spans="1:12" s="14" customFormat="1" ht="54.75" customHeight="1">
      <c r="A10" s="10"/>
      <c r="B10" s="11" t="s">
        <v>8</v>
      </c>
      <c r="C10" s="12"/>
      <c r="D10" s="13"/>
      <c r="E10" s="50" t="s">
        <v>48</v>
      </c>
      <c r="F10" s="50"/>
      <c r="G10" s="51" t="s">
        <v>9</v>
      </c>
      <c r="H10" s="52"/>
      <c r="I10" s="50" t="s">
        <v>10</v>
      </c>
      <c r="J10" s="50"/>
      <c r="K10" s="50" t="s">
        <v>52</v>
      </c>
      <c r="L10" s="50"/>
    </row>
    <row r="11" spans="1:12" ht="9">
      <c r="A11" s="53" t="s">
        <v>11</v>
      </c>
      <c r="B11" s="53" t="s">
        <v>12</v>
      </c>
      <c r="C11" s="53" t="s">
        <v>13</v>
      </c>
      <c r="D11" s="53" t="s">
        <v>14</v>
      </c>
      <c r="E11" s="47" t="s">
        <v>15</v>
      </c>
      <c r="F11" s="47"/>
      <c r="G11" s="47" t="s">
        <v>15</v>
      </c>
      <c r="H11" s="47"/>
      <c r="I11" s="47" t="s">
        <v>15</v>
      </c>
      <c r="J11" s="47"/>
      <c r="K11" s="47" t="s">
        <v>15</v>
      </c>
      <c r="L11" s="47"/>
    </row>
    <row r="12" spans="1:12" s="15" customFormat="1" ht="19.5" customHeight="1">
      <c r="A12" s="53"/>
      <c r="B12" s="53"/>
      <c r="C12" s="53"/>
      <c r="D12" s="53"/>
      <c r="E12" s="50" t="s">
        <v>49</v>
      </c>
      <c r="F12" s="50"/>
      <c r="G12" s="50" t="s">
        <v>16</v>
      </c>
      <c r="H12" s="50"/>
      <c r="I12" s="50" t="s">
        <v>7</v>
      </c>
      <c r="J12" s="50"/>
      <c r="K12" s="50" t="s">
        <v>53</v>
      </c>
      <c r="L12" s="50"/>
    </row>
    <row r="13" spans="1:12" ht="9">
      <c r="A13" s="53"/>
      <c r="B13" s="53"/>
      <c r="C13" s="53"/>
      <c r="D13" s="53"/>
      <c r="E13" s="47" t="s">
        <v>17</v>
      </c>
      <c r="F13" s="47"/>
      <c r="G13" s="47" t="s">
        <v>17</v>
      </c>
      <c r="H13" s="47"/>
      <c r="I13" s="47" t="s">
        <v>17</v>
      </c>
      <c r="J13" s="47"/>
      <c r="K13" s="47" t="s">
        <v>17</v>
      </c>
      <c r="L13" s="47"/>
    </row>
    <row r="14" spans="1:12" ht="9">
      <c r="A14" s="54"/>
      <c r="B14" s="54"/>
      <c r="C14" s="54"/>
      <c r="D14" s="54"/>
      <c r="E14" s="16" t="s">
        <v>18</v>
      </c>
      <c r="F14" s="16" t="s">
        <v>19</v>
      </c>
      <c r="G14" s="16" t="s">
        <v>18</v>
      </c>
      <c r="H14" s="16" t="s">
        <v>19</v>
      </c>
      <c r="I14" s="16" t="s">
        <v>18</v>
      </c>
      <c r="J14" s="16" t="s">
        <v>19</v>
      </c>
      <c r="K14" s="16" t="s">
        <v>18</v>
      </c>
      <c r="L14" s="16" t="s">
        <v>19</v>
      </c>
    </row>
    <row r="15" spans="1:12" ht="42.75" customHeight="1">
      <c r="A15" s="17">
        <v>2403</v>
      </c>
      <c r="B15" s="18" t="s">
        <v>55</v>
      </c>
      <c r="C15" s="17" t="s">
        <v>46</v>
      </c>
      <c r="D15" s="19">
        <v>6</v>
      </c>
      <c r="E15" s="20">
        <v>2800</v>
      </c>
      <c r="F15" s="20">
        <f aca="true" t="shared" si="0" ref="F15:F20">E15*D15</f>
        <v>16800</v>
      </c>
      <c r="G15" s="37">
        <v>2250</v>
      </c>
      <c r="H15" s="37">
        <f aca="true" t="shared" si="1" ref="H15:H20">G15*D15</f>
        <v>13500</v>
      </c>
      <c r="I15" s="20">
        <v>2300</v>
      </c>
      <c r="J15" s="20">
        <f aca="true" t="shared" si="2" ref="J15:J20">I15*D15</f>
        <v>13800</v>
      </c>
      <c r="K15" s="20">
        <v>3800</v>
      </c>
      <c r="L15" s="20">
        <f aca="true" t="shared" si="3" ref="L15:L20">K15*D15</f>
        <v>22800</v>
      </c>
    </row>
    <row r="16" spans="1:12" ht="44.25" customHeight="1">
      <c r="A16" s="17">
        <v>2403</v>
      </c>
      <c r="B16" s="18" t="s">
        <v>56</v>
      </c>
      <c r="C16" s="17" t="s">
        <v>46</v>
      </c>
      <c r="D16" s="19">
        <v>39</v>
      </c>
      <c r="E16" s="20">
        <v>140</v>
      </c>
      <c r="F16" s="20">
        <f t="shared" si="0"/>
        <v>5460</v>
      </c>
      <c r="G16" s="37">
        <v>138.75</v>
      </c>
      <c r="H16" s="37">
        <f t="shared" si="1"/>
        <v>5411.25</v>
      </c>
      <c r="I16" s="20">
        <v>140</v>
      </c>
      <c r="J16" s="20">
        <f t="shared" si="2"/>
        <v>5460</v>
      </c>
      <c r="K16" s="20">
        <v>156</v>
      </c>
      <c r="L16" s="20">
        <f t="shared" si="3"/>
        <v>6084</v>
      </c>
    </row>
    <row r="17" spans="1:12" ht="28.5" customHeight="1">
      <c r="A17" s="17">
        <v>2403</v>
      </c>
      <c r="B17" s="18" t="s">
        <v>57</v>
      </c>
      <c r="C17" s="17" t="s">
        <v>46</v>
      </c>
      <c r="D17" s="19">
        <v>16</v>
      </c>
      <c r="E17" s="20">
        <v>170</v>
      </c>
      <c r="F17" s="20">
        <f t="shared" si="0"/>
        <v>2720</v>
      </c>
      <c r="G17" s="37">
        <v>118.4</v>
      </c>
      <c r="H17" s="37">
        <f t="shared" si="1"/>
        <v>1894.4</v>
      </c>
      <c r="I17" s="20">
        <v>120</v>
      </c>
      <c r="J17" s="20">
        <f t="shared" si="2"/>
        <v>1920</v>
      </c>
      <c r="K17" s="20">
        <v>150</v>
      </c>
      <c r="L17" s="20">
        <f t="shared" si="3"/>
        <v>2400</v>
      </c>
    </row>
    <row r="18" spans="1:12" ht="31.5" customHeight="1">
      <c r="A18" s="17">
        <v>2403</v>
      </c>
      <c r="B18" s="18" t="s">
        <v>58</v>
      </c>
      <c r="C18" s="17" t="s">
        <v>46</v>
      </c>
      <c r="D18" s="19">
        <v>16</v>
      </c>
      <c r="E18" s="20">
        <v>550</v>
      </c>
      <c r="F18" s="20">
        <f t="shared" si="0"/>
        <v>8800</v>
      </c>
      <c r="G18" s="37">
        <v>496</v>
      </c>
      <c r="H18" s="37">
        <f t="shared" si="1"/>
        <v>7936</v>
      </c>
      <c r="I18" s="20">
        <v>500</v>
      </c>
      <c r="J18" s="20">
        <f t="shared" si="2"/>
        <v>8000</v>
      </c>
      <c r="K18" s="20">
        <v>350</v>
      </c>
      <c r="L18" s="20">
        <f t="shared" si="3"/>
        <v>5600</v>
      </c>
    </row>
    <row r="19" spans="1:12" ht="30.75" customHeight="1">
      <c r="A19" s="17">
        <v>2403</v>
      </c>
      <c r="B19" s="18" t="s">
        <v>59</v>
      </c>
      <c r="C19" s="17" t="s">
        <v>46</v>
      </c>
      <c r="D19" s="19">
        <v>6</v>
      </c>
      <c r="E19" s="20">
        <v>1200</v>
      </c>
      <c r="F19" s="20">
        <f t="shared" si="0"/>
        <v>7200</v>
      </c>
      <c r="G19" s="37">
        <v>740</v>
      </c>
      <c r="H19" s="37">
        <f t="shared" si="1"/>
        <v>4440</v>
      </c>
      <c r="I19" s="20">
        <v>750</v>
      </c>
      <c r="J19" s="20">
        <f t="shared" si="2"/>
        <v>4500</v>
      </c>
      <c r="K19" s="20">
        <v>1200</v>
      </c>
      <c r="L19" s="20">
        <f t="shared" si="3"/>
        <v>7200</v>
      </c>
    </row>
    <row r="20" spans="1:12" ht="31.5" customHeight="1">
      <c r="A20" s="17">
        <v>2403</v>
      </c>
      <c r="B20" s="18" t="s">
        <v>60</v>
      </c>
      <c r="C20" s="17" t="s">
        <v>46</v>
      </c>
      <c r="D20" s="19">
        <v>6</v>
      </c>
      <c r="E20" s="20">
        <v>2200</v>
      </c>
      <c r="F20" s="20">
        <f t="shared" si="0"/>
        <v>13200</v>
      </c>
      <c r="G20" s="37">
        <v>1855</v>
      </c>
      <c r="H20" s="37">
        <f t="shared" si="1"/>
        <v>11130</v>
      </c>
      <c r="I20" s="20">
        <v>2000</v>
      </c>
      <c r="J20" s="20">
        <f t="shared" si="2"/>
        <v>12000</v>
      </c>
      <c r="K20" s="20">
        <v>2500</v>
      </c>
      <c r="L20" s="20">
        <f t="shared" si="3"/>
        <v>15000</v>
      </c>
    </row>
    <row r="21" spans="1:12" s="3" customFormat="1" ht="12" customHeight="1">
      <c r="A21" s="9" t="s">
        <v>20</v>
      </c>
      <c r="B21" s="21"/>
      <c r="C21" s="8"/>
      <c r="D21" s="9"/>
      <c r="E21" s="22"/>
      <c r="F21" s="23"/>
      <c r="G21" s="24"/>
      <c r="H21" s="25">
        <f>SUM(H15:H20)</f>
        <v>44311.65</v>
      </c>
      <c r="I21" s="22"/>
      <c r="J21" s="25"/>
      <c r="L21" s="26"/>
    </row>
    <row r="22" spans="1:12" s="3" customFormat="1" ht="9">
      <c r="A22" s="9" t="s">
        <v>21</v>
      </c>
      <c r="B22" s="7"/>
      <c r="C22" s="8"/>
      <c r="D22" s="9"/>
      <c r="E22" s="22"/>
      <c r="F22" s="22"/>
      <c r="G22" s="27"/>
      <c r="H22" s="25">
        <f>H21*0.16</f>
        <v>7089.8640000000005</v>
      </c>
      <c r="I22" s="22"/>
      <c r="J22" s="25"/>
      <c r="L22" s="25"/>
    </row>
    <row r="23" spans="1:12" s="3" customFormat="1" ht="9">
      <c r="A23" s="9" t="s">
        <v>22</v>
      </c>
      <c r="B23" s="7"/>
      <c r="C23" s="8"/>
      <c r="D23" s="9"/>
      <c r="E23" s="22"/>
      <c r="F23" s="28"/>
      <c r="G23" s="27"/>
      <c r="H23" s="25">
        <f>SUM(H21:H22)</f>
        <v>51401.514</v>
      </c>
      <c r="I23" s="22"/>
      <c r="J23" s="25"/>
      <c r="L23" s="25"/>
    </row>
    <row r="24" spans="1:12" s="3" customFormat="1" ht="9">
      <c r="A24" s="9" t="s">
        <v>23</v>
      </c>
      <c r="B24" s="7"/>
      <c r="C24" s="8"/>
      <c r="D24" s="29"/>
      <c r="E24" s="30"/>
      <c r="F24" s="31" t="s">
        <v>24</v>
      </c>
      <c r="G24" s="9"/>
      <c r="H24" s="31" t="s">
        <v>24</v>
      </c>
      <c r="I24" s="22"/>
      <c r="J24" s="32" t="s">
        <v>24</v>
      </c>
      <c r="L24" s="32" t="s">
        <v>24</v>
      </c>
    </row>
    <row r="25" spans="1:12" s="3" customFormat="1" ht="9">
      <c r="A25" s="9" t="s">
        <v>25</v>
      </c>
      <c r="B25" s="7"/>
      <c r="C25" s="8"/>
      <c r="D25" s="9"/>
      <c r="E25" s="9"/>
      <c r="F25" s="32" t="s">
        <v>50</v>
      </c>
      <c r="G25" s="9"/>
      <c r="H25" s="31" t="s">
        <v>50</v>
      </c>
      <c r="I25" s="22"/>
      <c r="J25" s="32" t="s">
        <v>27</v>
      </c>
      <c r="L25" s="32" t="s">
        <v>26</v>
      </c>
    </row>
    <row r="26" spans="1:12" s="3" customFormat="1" ht="9">
      <c r="A26" s="9" t="s">
        <v>28</v>
      </c>
      <c r="B26" s="7"/>
      <c r="C26" s="8"/>
      <c r="D26" s="9"/>
      <c r="E26" s="9"/>
      <c r="F26" s="31" t="s">
        <v>24</v>
      </c>
      <c r="G26" s="9"/>
      <c r="H26" s="31" t="s">
        <v>24</v>
      </c>
      <c r="I26" s="22"/>
      <c r="J26" s="32" t="s">
        <v>24</v>
      </c>
      <c r="L26" s="32" t="s">
        <v>24</v>
      </c>
    </row>
    <row r="27" spans="1:12" s="3" customFormat="1" ht="9" customHeight="1">
      <c r="A27" s="9" t="s">
        <v>29</v>
      </c>
      <c r="B27" s="7"/>
      <c r="C27" s="8"/>
      <c r="D27" s="9"/>
      <c r="E27" s="22"/>
      <c r="F27" s="48" t="s">
        <v>30</v>
      </c>
      <c r="G27" s="27"/>
      <c r="H27" s="48"/>
      <c r="I27" s="22"/>
      <c r="J27" s="49" t="s">
        <v>30</v>
      </c>
      <c r="K27" s="49"/>
      <c r="L27" s="48" t="s">
        <v>54</v>
      </c>
    </row>
    <row r="28" spans="1:12" s="3" customFormat="1" ht="22.5" customHeight="1">
      <c r="A28" s="9"/>
      <c r="B28" s="7"/>
      <c r="C28" s="8"/>
      <c r="D28" s="9"/>
      <c r="E28" s="22"/>
      <c r="F28" s="48"/>
      <c r="G28" s="27"/>
      <c r="H28" s="48"/>
      <c r="I28" s="27"/>
      <c r="J28" s="49"/>
      <c r="K28" s="49"/>
      <c r="L28" s="48"/>
    </row>
    <row r="29" spans="1:11" ht="15" customHeight="1">
      <c r="A29" s="43" t="s">
        <v>31</v>
      </c>
      <c r="B29" s="43"/>
      <c r="C29" s="44" t="s">
        <v>32</v>
      </c>
      <c r="D29" s="44"/>
      <c r="E29" s="44"/>
      <c r="F29" s="45" t="s">
        <v>33</v>
      </c>
      <c r="G29" s="45"/>
      <c r="H29" s="45"/>
      <c r="I29" s="46" t="s">
        <v>34</v>
      </c>
      <c r="J29" s="46"/>
      <c r="K29" s="46"/>
    </row>
    <row r="30" spans="1:10" ht="9">
      <c r="A30" s="2"/>
      <c r="B30" s="7"/>
      <c r="C30" s="33"/>
      <c r="D30" s="33"/>
      <c r="E30" s="6"/>
      <c r="F30" s="8"/>
      <c r="G30" s="44"/>
      <c r="H30" s="44"/>
      <c r="I30" s="40" t="s">
        <v>35</v>
      </c>
      <c r="J30" s="40"/>
    </row>
    <row r="31" spans="1:8" ht="9">
      <c r="A31" s="2"/>
      <c r="B31" s="7"/>
      <c r="C31" s="33"/>
      <c r="D31" s="33"/>
      <c r="E31" s="6"/>
      <c r="F31" s="8"/>
      <c r="G31" s="23"/>
      <c r="H31" s="23"/>
    </row>
    <row r="32" spans="1:8" ht="9">
      <c r="A32" s="2"/>
      <c r="B32" s="7"/>
      <c r="C32" s="8"/>
      <c r="D32" s="9"/>
      <c r="E32" s="6"/>
      <c r="F32" s="8"/>
      <c r="G32" s="22"/>
      <c r="H32" s="22"/>
    </row>
    <row r="33" spans="1:11" ht="11.25" customHeight="1">
      <c r="A33" s="38" t="s">
        <v>36</v>
      </c>
      <c r="B33" s="38"/>
      <c r="C33" s="39" t="s">
        <v>37</v>
      </c>
      <c r="D33" s="39"/>
      <c r="E33" s="39"/>
      <c r="F33" s="39" t="s">
        <v>38</v>
      </c>
      <c r="G33" s="39"/>
      <c r="H33" s="39"/>
      <c r="I33" s="40" t="s">
        <v>39</v>
      </c>
      <c r="J33" s="40"/>
      <c r="K33" s="40"/>
    </row>
    <row r="34" spans="1:11" ht="27.75" customHeight="1">
      <c r="A34" s="38" t="s">
        <v>40</v>
      </c>
      <c r="B34" s="38"/>
      <c r="C34" s="41" t="s">
        <v>41</v>
      </c>
      <c r="D34" s="41"/>
      <c r="E34" s="41"/>
      <c r="F34" s="41" t="s">
        <v>42</v>
      </c>
      <c r="G34" s="41"/>
      <c r="H34" s="41"/>
      <c r="I34" s="42" t="s">
        <v>43</v>
      </c>
      <c r="J34" s="42"/>
      <c r="K34" s="42"/>
    </row>
  </sheetData>
  <sheetProtection/>
  <mergeCells count="47">
    <mergeCell ref="E9:F9"/>
    <mergeCell ref="G9:H9"/>
    <mergeCell ref="I9:J9"/>
    <mergeCell ref="K9:L9"/>
    <mergeCell ref="A7:L7"/>
    <mergeCell ref="E8:F8"/>
    <mergeCell ref="G8:H8"/>
    <mergeCell ref="I8:J8"/>
    <mergeCell ref="K8:L8"/>
    <mergeCell ref="I11:J11"/>
    <mergeCell ref="K11:L11"/>
    <mergeCell ref="E12:F12"/>
    <mergeCell ref="G12:H12"/>
    <mergeCell ref="I12:J12"/>
    <mergeCell ref="K12:L12"/>
    <mergeCell ref="E10:F10"/>
    <mergeCell ref="G10:H10"/>
    <mergeCell ref="I10:J10"/>
    <mergeCell ref="K10:L10"/>
    <mergeCell ref="A11:A14"/>
    <mergeCell ref="B11:B14"/>
    <mergeCell ref="C11:C14"/>
    <mergeCell ref="D11:D14"/>
    <mergeCell ref="E11:F11"/>
    <mergeCell ref="G11:H11"/>
    <mergeCell ref="E13:F13"/>
    <mergeCell ref="G13:H13"/>
    <mergeCell ref="I13:J13"/>
    <mergeCell ref="K13:L13"/>
    <mergeCell ref="F27:F28"/>
    <mergeCell ref="H27:H28"/>
    <mergeCell ref="J27:K28"/>
    <mergeCell ref="L27:L28"/>
    <mergeCell ref="A29:B29"/>
    <mergeCell ref="C29:E29"/>
    <mergeCell ref="F29:H29"/>
    <mergeCell ref="I29:K29"/>
    <mergeCell ref="G30:H30"/>
    <mergeCell ref="I30:J30"/>
    <mergeCell ref="A33:B33"/>
    <mergeCell ref="C33:E33"/>
    <mergeCell ref="F33:H33"/>
    <mergeCell ref="I33:K33"/>
    <mergeCell ref="A34:B34"/>
    <mergeCell ref="C34:E34"/>
    <mergeCell ref="F34:H34"/>
    <mergeCell ref="I34:K34"/>
  </mergeCells>
  <printOptions/>
  <pageMargins left="0" right="0" top="0" bottom="0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Gabriela.Sifuentes</dc:creator>
  <cp:keywords/>
  <dc:description/>
  <cp:lastModifiedBy>Yuzetti Enríquez Miranda (Honorarios)</cp:lastModifiedBy>
  <cp:lastPrinted>2017-03-31T15:18:27Z</cp:lastPrinted>
  <dcterms:created xsi:type="dcterms:W3CDTF">2010-10-26T17:38:13Z</dcterms:created>
  <dcterms:modified xsi:type="dcterms:W3CDTF">2017-03-31T15:18:42Z</dcterms:modified>
  <cp:category/>
  <cp:version/>
  <cp:contentType/>
  <cp:contentStatus/>
</cp:coreProperties>
</file>