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tabRatio="713" activeTab="0"/>
  </bookViews>
  <sheets>
    <sheet name="Viaticos 4totrim 2012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<sst xmlns="http://schemas.openxmlformats.org/spreadsheetml/2006/main" count="127" uniqueCount="64">
  <si>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Hospedaje</t>
  </si>
  <si>
    <t>Camino</t>
  </si>
  <si>
    <t>Representación</t>
  </si>
  <si>
    <t>EJERCICIO</t>
  </si>
  <si>
    <t>PERIODO QUE SE REPORTA</t>
  </si>
  <si>
    <t>TIPO DE TRABAJADOR</t>
  </si>
  <si>
    <t>DESTINO</t>
  </si>
  <si>
    <t>MOTIVO DE ENCARGO O COMISIÓN</t>
  </si>
  <si>
    <t>ÁREA QUE DETENTA LA INFORMACIÓN:</t>
  </si>
  <si>
    <t>DIRECCIÓN DE PLANEACIÓN Y RECURSOS FINANCIEROS</t>
  </si>
  <si>
    <t>FECHA DE ACTUALIZACIÓN:</t>
  </si>
  <si>
    <t>CONFIANZA</t>
  </si>
  <si>
    <t>MAGISTRADA ELECTORAL</t>
  </si>
  <si>
    <t>WASHINGTON, D.C.</t>
  </si>
  <si>
    <t>NOMBRE</t>
  </si>
  <si>
    <t>APELLIDO PATERNO</t>
  </si>
  <si>
    <t>APELLIDO MATERNO</t>
  </si>
  <si>
    <t>AIDÉ</t>
  </si>
  <si>
    <t>MACEDO</t>
  </si>
  <si>
    <t>CIUDAD</t>
  </si>
  <si>
    <t>PAÍS</t>
  </si>
  <si>
    <t>SALIDA</t>
  </si>
  <si>
    <t>REGRESO</t>
  </si>
  <si>
    <t>PERIÓDO DEL ENCARGO O COMISIÓN</t>
  </si>
  <si>
    <t>PASAJES AEREOS</t>
  </si>
  <si>
    <t>VIÁTICOS EN EL PAÍS</t>
  </si>
  <si>
    <t>IMPORTE EJERCIDO POR CONCEPTO DE VIÁTICOS</t>
  </si>
  <si>
    <t xml:space="preserve">                                                                          DIRECCIÓN DE PLANEACIÓN Y RECURSOS FINANCIEROS</t>
  </si>
  <si>
    <t xml:space="preserve">                                                                                                                                                 SECRETARIA ADMINISTRATIVA</t>
  </si>
  <si>
    <t>U.S.A.</t>
  </si>
  <si>
    <t>MAGISTRADO ELECTORAL</t>
  </si>
  <si>
    <t>ARMANDO I.</t>
  </si>
  <si>
    <t>MAITRET</t>
  </si>
  <si>
    <t>HERNÁNDEZ</t>
  </si>
  <si>
    <t>GERARDO</t>
  </si>
  <si>
    <t>SÁNCHEZ</t>
  </si>
  <si>
    <t>GARCÍA</t>
  </si>
  <si>
    <t>MÉXICO</t>
  </si>
  <si>
    <t>DARÍO</t>
  </si>
  <si>
    <t>VELASCO</t>
  </si>
  <si>
    <t>GUTIÉRREZ</t>
  </si>
  <si>
    <t>SUMA</t>
  </si>
  <si>
    <t>OCTUBRE-DICIEMBRE</t>
  </si>
  <si>
    <t>DIRECTOR DE U.P.R.O.E.N.I.</t>
  </si>
  <si>
    <t>IXTAPAN DE LA SAL</t>
  </si>
  <si>
    <t>NACIONAL JUVENIL DE DEBATE POLÍTICO 2012</t>
  </si>
  <si>
    <t>DAVID</t>
  </si>
  <si>
    <t>DOMINGUEZ</t>
  </si>
  <si>
    <t>PROFESIONISTA TÉCNICO</t>
  </si>
  <si>
    <t>MARTÍNEZ</t>
  </si>
  <si>
    <t>VIÁTICOS OCTUBRE-DICIEMBRE 2012</t>
  </si>
  <si>
    <t>OBSERVACIÓN ELECTORAL EN LAS ELECCIONES DE U.S.A.</t>
  </si>
  <si>
    <t>BARCEINAS</t>
  </si>
  <si>
    <t>FEDERICO</t>
  </si>
  <si>
    <t>OSORIO</t>
  </si>
  <si>
    <t>ESPINOSA</t>
  </si>
  <si>
    <t>CANCÚN, QUINTANA ROO</t>
  </si>
  <si>
    <t>FORO ANÁLISIS SENTENCIAS RELEVANTES A 25 AÑOS DE LA JUSTICIA ELECTORAL</t>
  </si>
  <si>
    <t>DIRECTOR DE U.P.R.O.E.N.I.*</t>
  </si>
  <si>
    <r>
      <t xml:space="preserve">* U.P.R.O.E.N.I. </t>
    </r>
    <r>
      <rPr>
        <sz val="10"/>
        <rFont val="Arial"/>
        <family val="2"/>
      </rPr>
      <t>Unidad de Promoción de los Derechos Político-Electorales y de Relación con Organismos Electorales Nacionales e Internacionales</t>
    </r>
  </si>
  <si>
    <t>CLAVE Ó NIVEL DEL PUESTO                        (De acuerdo a la estructura orgánica, solo se cuenta con cargos)</t>
  </si>
  <si>
    <t>DENOMINACIÓN DEL PUESTO (De acuerdo a la estructura orgánica, solo se cuenta con cargos)</t>
  </si>
  <si>
    <t>Pasajes marítimos, lacustres y fluviales, autotransporte, viáticos en el país, viáticos en el extranjero, gastos de instalación y traslado de menaje, servicios integrales de traslado y viáticos, otros servicios de traslado y hospedaje.</t>
  </si>
  <si>
    <r>
      <t xml:space="preserve">* De acuerdo a lo establecido en el Manual para el Otorgamiento y Comprobación de Viáticos del TEDF, </t>
    </r>
    <r>
      <rPr>
        <i/>
        <sz val="10"/>
        <rFont val="Arial"/>
        <family val="2"/>
      </rPr>
      <t>Las cuotas que se señalan en las tarifas de viáticos incluyen los gastos por concepto de alimentación y hospedaje, así como gastos de camino.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</si>
</sst>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/mm/yy;@"/>
    <numFmt numFmtId="167" formatCode="mmm\-yyyy"/>
    <numFmt numFmtId="168" formatCode="mmmm\ yy"/>
    <numFmt numFmtId="169" formatCode="mmmm\-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&quot;$&quot;#,##0.00"/>
  </numFmts>
  <fonts count="43">
    <font>
      <sz val="10"/>
      <name val="Arial"/>
      <family val="0"/>
    </font>
    <font>
      <b/>
      <u val="single"/>
      <sz val="10"/>
      <name val="Arial Unicode MS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 Unicode MS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8" fontId="3" fillId="0" borderId="12" xfId="0" applyNumberFormat="1" applyFont="1" applyFill="1" applyBorder="1" applyAlignment="1" applyProtection="1">
      <alignment/>
      <protection/>
    </xf>
    <xf numFmtId="8" fontId="2" fillId="0" borderId="12" xfId="0" applyNumberFormat="1" applyFont="1" applyFill="1" applyBorder="1" applyAlignment="1" applyProtection="1">
      <alignment/>
      <protection/>
    </xf>
    <xf numFmtId="8" fontId="3" fillId="33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42" fillId="0" borderId="0" xfId="57" applyFont="1">
      <alignment/>
      <protection/>
    </xf>
    <xf numFmtId="15" fontId="42" fillId="0" borderId="0" xfId="57" applyNumberFormat="1" applyFont="1" applyAlignment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8" fontId="3" fillId="34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8" fontId="3" fillId="34" borderId="12" xfId="0" applyNumberFormat="1" applyFont="1" applyFill="1" applyBorder="1" applyAlignment="1" applyProtection="1">
      <alignment horizontal="center" vertical="center"/>
      <protection/>
    </xf>
    <xf numFmtId="8" fontId="3" fillId="0" borderId="12" xfId="0" applyNumberFormat="1" applyFont="1" applyFill="1" applyBorder="1" applyAlignment="1" applyProtection="1">
      <alignment vertical="center"/>
      <protection/>
    </xf>
    <xf numFmtId="14" fontId="3" fillId="34" borderId="12" xfId="0" applyNumberFormat="1" applyFont="1" applyFill="1" applyBorder="1" applyAlignment="1" applyProtection="1">
      <alignment horizontal="center" vertical="center"/>
      <protection/>
    </xf>
    <xf numFmtId="8" fontId="4" fillId="34" borderId="12" xfId="0" applyNumberFormat="1" applyFont="1" applyFill="1" applyBorder="1" applyAlignment="1" applyProtection="1">
      <alignment horizontal="center"/>
      <protection/>
    </xf>
    <xf numFmtId="14" fontId="3" fillId="34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4" fontId="3" fillId="0" borderId="15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5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NumberFormat="1" applyFont="1" applyFill="1" applyBorder="1" applyAlignment="1" applyProtection="1">
      <alignment horizontal="center" vertical="distributed"/>
      <protection/>
    </xf>
    <xf numFmtId="0" fontId="5" fillId="35" borderId="14" xfId="0" applyNumberFormat="1" applyFont="1" applyFill="1" applyBorder="1" applyAlignment="1" applyProtection="1">
      <alignment horizontal="center" vertical="distributed"/>
      <protection/>
    </xf>
    <xf numFmtId="0" fontId="5" fillId="35" borderId="17" xfId="0" applyNumberFormat="1" applyFont="1" applyFill="1" applyBorder="1" applyAlignment="1" applyProtection="1">
      <alignment horizontal="center" vertical="distributed"/>
      <protection/>
    </xf>
    <xf numFmtId="0" fontId="5" fillId="35" borderId="15" xfId="0" applyNumberFormat="1" applyFont="1" applyFill="1" applyBorder="1" applyAlignment="1" applyProtection="1">
      <alignment horizontal="center" vertical="distributed"/>
      <protection/>
    </xf>
    <xf numFmtId="0" fontId="0" fillId="0" borderId="13" xfId="0" applyFont="1" applyBorder="1" applyAlignment="1">
      <alignment horizontal="left" vertical="center" wrapText="1"/>
    </xf>
    <xf numFmtId="0" fontId="1" fillId="0" borderId="0" xfId="56" applyFont="1" applyBorder="1" applyAlignment="1" quotePrefix="1">
      <alignment horizontal="center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2 2" xfId="52"/>
    <cellStyle name="Moneda 4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41</xdr:row>
      <xdr:rowOff>76200</xdr:rowOff>
    </xdr:from>
    <xdr:to>
      <xdr:col>3</xdr:col>
      <xdr:colOff>38100</xdr:colOff>
      <xdr:row>46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2571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74"/>
  <sheetViews>
    <sheetView tabSelected="1" zoomScalePageLayoutView="0" workbookViewId="0" topLeftCell="A1">
      <selection activeCell="H62" sqref="H62"/>
    </sheetView>
  </sheetViews>
  <sheetFormatPr defaultColWidth="11.421875" defaultRowHeight="12.75"/>
  <cols>
    <col min="1" max="1" width="9.57421875" style="0" bestFit="1" customWidth="1"/>
    <col min="2" max="2" width="19.57421875" style="0" bestFit="1" customWidth="1"/>
    <col min="3" max="3" width="12.28125" style="0" bestFit="1" customWidth="1"/>
    <col min="4" max="4" width="14.421875" style="0" customWidth="1"/>
    <col min="5" max="5" width="36.00390625" style="0" customWidth="1"/>
    <col min="6" max="6" width="18.140625" style="0" bestFit="1" customWidth="1"/>
    <col min="7" max="7" width="17.28125" style="0" bestFit="1" customWidth="1"/>
    <col min="8" max="8" width="17.57421875" style="0" bestFit="1" customWidth="1"/>
    <col min="9" max="9" width="24.8515625" style="0" customWidth="1"/>
    <col min="10" max="10" width="14.7109375" style="0" bestFit="1" customWidth="1"/>
    <col min="11" max="11" width="54.8515625" style="0" bestFit="1" customWidth="1"/>
    <col min="12" max="12" width="9.00390625" style="0" hidden="1" customWidth="1"/>
    <col min="13" max="13" width="8.8515625" style="0" hidden="1" customWidth="1"/>
    <col min="14" max="14" width="13.421875" style="0" customWidth="1"/>
    <col min="15" max="15" width="16.00390625" style="0" customWidth="1"/>
    <col min="16" max="16" width="16.140625" style="0" hidden="1" customWidth="1"/>
    <col min="17" max="17" width="11.00390625" style="0" customWidth="1"/>
    <col min="18" max="18" width="12.140625" style="0" customWidth="1"/>
    <col min="19" max="19" width="11.421875" style="0" customWidth="1"/>
  </cols>
  <sheetData>
    <row r="1" ht="9.75" customHeight="1"/>
    <row r="2" ht="12.75" hidden="1"/>
    <row r="3" ht="2.25" customHeight="1" hidden="1"/>
    <row r="4" ht="12.75" hidden="1"/>
    <row r="5" ht="12.75" hidden="1"/>
    <row r="6" ht="12.75" hidden="1"/>
    <row r="7" spans="9:15" ht="15.75" hidden="1">
      <c r="I7" s="11" t="s">
        <v>28</v>
      </c>
      <c r="J7" s="11"/>
      <c r="O7" s="11"/>
    </row>
    <row r="8" spans="1:15" ht="15.75" hidden="1">
      <c r="A8" s="11"/>
      <c r="B8" s="11"/>
      <c r="C8" s="11"/>
      <c r="E8" s="11"/>
      <c r="F8" s="11"/>
      <c r="G8" s="11"/>
      <c r="J8" s="11" t="s">
        <v>27</v>
      </c>
      <c r="K8" s="11"/>
      <c r="N8" s="11"/>
      <c r="O8" s="11"/>
    </row>
    <row r="9" spans="1:7" ht="15.75" hidden="1">
      <c r="A9" s="11"/>
      <c r="B9" s="11"/>
      <c r="C9" s="12"/>
      <c r="E9" s="12"/>
      <c r="F9" s="12"/>
      <c r="G9" s="12"/>
    </row>
    <row r="10" ht="12.75" hidden="1"/>
    <row r="11" spans="1:19" ht="15" hidden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9:15" ht="15.75" hidden="1">
      <c r="I20" s="11" t="s">
        <v>28</v>
      </c>
      <c r="J20" s="11"/>
      <c r="O20" s="11"/>
    </row>
    <row r="21" spans="1:15" ht="15.75" hidden="1">
      <c r="A21" s="11"/>
      <c r="B21" s="11"/>
      <c r="C21" s="11"/>
      <c r="E21" s="11"/>
      <c r="F21" s="11"/>
      <c r="G21" s="11"/>
      <c r="J21" s="11" t="s">
        <v>27</v>
      </c>
      <c r="K21" s="11"/>
      <c r="N21" s="11"/>
      <c r="O21" s="11"/>
    </row>
    <row r="22" spans="1:7" ht="15.75" hidden="1">
      <c r="A22" s="11"/>
      <c r="B22" s="11"/>
      <c r="C22" s="12"/>
      <c r="E22" s="12"/>
      <c r="F22" s="12"/>
      <c r="G22" s="12"/>
    </row>
    <row r="23" ht="0.75" customHeight="1" hidden="1"/>
    <row r="24" spans="1:19" ht="15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spans="9:15" ht="15.75" hidden="1">
      <c r="I34" s="11" t="s">
        <v>28</v>
      </c>
      <c r="J34" s="11"/>
      <c r="O34" s="11"/>
    </row>
    <row r="35" spans="1:15" ht="15.75" hidden="1">
      <c r="A35" s="11"/>
      <c r="B35" s="11"/>
      <c r="C35" s="11"/>
      <c r="E35" s="11"/>
      <c r="F35" s="11"/>
      <c r="G35" s="11"/>
      <c r="J35" s="11" t="s">
        <v>27</v>
      </c>
      <c r="K35" s="11"/>
      <c r="N35" s="11"/>
      <c r="O35" s="11"/>
    </row>
    <row r="36" spans="1:7" ht="15.75" hidden="1">
      <c r="A36" s="11"/>
      <c r="B36" s="11"/>
      <c r="C36" s="12"/>
      <c r="E36" s="12"/>
      <c r="F36" s="12"/>
      <c r="G36" s="12"/>
    </row>
    <row r="37" ht="12.75" hidden="1"/>
    <row r="38" spans="1:19" ht="15" hidden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ht="12.75" hidden="1"/>
    <row r="40" ht="12.75" hidden="1"/>
    <row r="41" ht="0.75" customHeight="1"/>
    <row r="47" spans="9:15" ht="15.75">
      <c r="I47" s="11" t="s">
        <v>28</v>
      </c>
      <c r="J47" s="11"/>
      <c r="O47" s="11"/>
    </row>
    <row r="48" spans="1:15" ht="15.75">
      <c r="A48" s="11" t="s">
        <v>8</v>
      </c>
      <c r="B48" s="11"/>
      <c r="C48" s="11"/>
      <c r="E48" s="11" t="s">
        <v>9</v>
      </c>
      <c r="F48" s="11"/>
      <c r="G48" s="11"/>
      <c r="J48" s="11" t="s">
        <v>27</v>
      </c>
      <c r="K48" s="11"/>
      <c r="N48" s="11"/>
      <c r="O48" s="11"/>
    </row>
    <row r="49" spans="1:7" ht="15.75">
      <c r="A49" s="11" t="s">
        <v>10</v>
      </c>
      <c r="B49" s="11"/>
      <c r="C49" s="12"/>
      <c r="E49" s="12">
        <v>41292</v>
      </c>
      <c r="F49" s="12"/>
      <c r="G49" s="12"/>
    </row>
    <row r="51" spans="1:19" ht="15">
      <c r="A51" s="40" t="s">
        <v>50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3" spans="1:19" ht="65.25" customHeight="1">
      <c r="A53" s="34" t="s">
        <v>3</v>
      </c>
      <c r="B53" s="34" t="s">
        <v>4</v>
      </c>
      <c r="C53" s="34" t="s">
        <v>5</v>
      </c>
      <c r="D53" s="34" t="s">
        <v>60</v>
      </c>
      <c r="E53" s="34" t="s">
        <v>61</v>
      </c>
      <c r="F53" s="34" t="s">
        <v>14</v>
      </c>
      <c r="G53" s="34" t="s">
        <v>15</v>
      </c>
      <c r="H53" s="34" t="s">
        <v>16</v>
      </c>
      <c r="I53" s="41" t="s">
        <v>6</v>
      </c>
      <c r="J53" s="41"/>
      <c r="K53" s="34" t="s">
        <v>7</v>
      </c>
      <c r="L53" s="34" t="s">
        <v>0</v>
      </c>
      <c r="M53" s="34" t="s">
        <v>1</v>
      </c>
      <c r="N53" s="41" t="s">
        <v>23</v>
      </c>
      <c r="O53" s="41"/>
      <c r="P53" s="34" t="s">
        <v>2</v>
      </c>
      <c r="Q53" s="41" t="s">
        <v>26</v>
      </c>
      <c r="R53" s="41"/>
      <c r="S53" s="41"/>
    </row>
    <row r="54" spans="1:19" ht="91.5" customHeight="1">
      <c r="A54" s="36"/>
      <c r="B54" s="37"/>
      <c r="C54" s="37"/>
      <c r="D54" s="37"/>
      <c r="E54" s="37"/>
      <c r="F54" s="37"/>
      <c r="G54" s="37"/>
      <c r="H54" s="38"/>
      <c r="I54" s="35" t="s">
        <v>19</v>
      </c>
      <c r="J54" s="35" t="s">
        <v>20</v>
      </c>
      <c r="K54" s="35"/>
      <c r="L54" s="35"/>
      <c r="M54" s="35"/>
      <c r="N54" s="35" t="s">
        <v>21</v>
      </c>
      <c r="O54" s="35" t="s">
        <v>22</v>
      </c>
      <c r="P54" s="35"/>
      <c r="Q54" s="34" t="s">
        <v>24</v>
      </c>
      <c r="R54" s="34" t="s">
        <v>25</v>
      </c>
      <c r="S54" s="34" t="s">
        <v>62</v>
      </c>
    </row>
    <row r="55" spans="1:19" ht="12.75" customHeight="1">
      <c r="A55" s="1"/>
      <c r="B55" s="20"/>
      <c r="C55" s="2"/>
      <c r="D55" s="3"/>
      <c r="E55" s="3"/>
      <c r="F55" s="21"/>
      <c r="G55" s="21"/>
      <c r="H55" s="22"/>
      <c r="I55" s="29"/>
      <c r="J55" s="23"/>
      <c r="K55" s="30"/>
      <c r="L55" s="14"/>
      <c r="M55" s="14"/>
      <c r="N55" s="28"/>
      <c r="O55" s="28"/>
      <c r="P55" s="4"/>
      <c r="Q55" s="4"/>
      <c r="R55" s="6"/>
      <c r="S55" s="6"/>
    </row>
    <row r="56" spans="1:19" ht="24" customHeight="1">
      <c r="A56" s="1">
        <v>2012</v>
      </c>
      <c r="B56" s="20" t="s">
        <v>42</v>
      </c>
      <c r="C56" s="2" t="s">
        <v>11</v>
      </c>
      <c r="D56" s="3">
        <v>508</v>
      </c>
      <c r="E56" s="3" t="s">
        <v>58</v>
      </c>
      <c r="F56" s="21" t="s">
        <v>34</v>
      </c>
      <c r="G56" s="21" t="s">
        <v>35</v>
      </c>
      <c r="H56" s="22" t="s">
        <v>36</v>
      </c>
      <c r="I56" s="29" t="s">
        <v>44</v>
      </c>
      <c r="J56" s="23" t="s">
        <v>37</v>
      </c>
      <c r="K56" s="30" t="s">
        <v>45</v>
      </c>
      <c r="L56" s="14"/>
      <c r="M56" s="14"/>
      <c r="N56" s="28">
        <v>41184</v>
      </c>
      <c r="O56" s="28">
        <v>41187</v>
      </c>
      <c r="P56" s="4"/>
      <c r="Q56" s="4">
        <v>0</v>
      </c>
      <c r="R56" s="6">
        <v>1042</v>
      </c>
      <c r="S56" s="6">
        <v>0</v>
      </c>
    </row>
    <row r="57" spans="1:19" ht="24" customHeight="1">
      <c r="A57" s="1">
        <v>2012</v>
      </c>
      <c r="B57" s="20" t="s">
        <v>42</v>
      </c>
      <c r="C57" s="2" t="s">
        <v>11</v>
      </c>
      <c r="D57" s="3">
        <v>205</v>
      </c>
      <c r="E57" s="3" t="s">
        <v>48</v>
      </c>
      <c r="F57" s="21" t="s">
        <v>46</v>
      </c>
      <c r="G57" s="21" t="s">
        <v>47</v>
      </c>
      <c r="H57" s="22" t="s">
        <v>49</v>
      </c>
      <c r="I57" s="29" t="s">
        <v>44</v>
      </c>
      <c r="J57" s="23" t="s">
        <v>37</v>
      </c>
      <c r="K57" s="30" t="s">
        <v>45</v>
      </c>
      <c r="L57" s="14"/>
      <c r="M57" s="14"/>
      <c r="N57" s="28">
        <v>41184</v>
      </c>
      <c r="O57" s="28">
        <v>41187</v>
      </c>
      <c r="P57" s="4"/>
      <c r="Q57" s="4">
        <v>0</v>
      </c>
      <c r="R57" s="6">
        <v>584</v>
      </c>
      <c r="S57" s="6">
        <v>0</v>
      </c>
    </row>
    <row r="58" spans="1:19" ht="24" customHeight="1">
      <c r="A58" s="1">
        <v>2012</v>
      </c>
      <c r="B58" s="20" t="s">
        <v>42</v>
      </c>
      <c r="C58" s="2" t="s">
        <v>11</v>
      </c>
      <c r="D58" s="3">
        <v>701</v>
      </c>
      <c r="E58" s="3" t="s">
        <v>30</v>
      </c>
      <c r="F58" s="21" t="s">
        <v>31</v>
      </c>
      <c r="G58" s="21" t="s">
        <v>32</v>
      </c>
      <c r="H58" s="22" t="s">
        <v>33</v>
      </c>
      <c r="I58" s="29" t="s">
        <v>13</v>
      </c>
      <c r="J58" s="23" t="s">
        <v>29</v>
      </c>
      <c r="K58" s="31" t="s">
        <v>51</v>
      </c>
      <c r="L58" s="24"/>
      <c r="M58" s="24"/>
      <c r="N58" s="26">
        <v>41216</v>
      </c>
      <c r="O58" s="26">
        <v>41220</v>
      </c>
      <c r="P58" s="25"/>
      <c r="Q58" s="25">
        <v>6093</v>
      </c>
      <c r="R58" s="6">
        <v>0</v>
      </c>
      <c r="S58" s="6">
        <f>10971.25+7295.71</f>
        <v>18266.96</v>
      </c>
    </row>
    <row r="59" spans="1:19" ht="24" customHeight="1">
      <c r="A59" s="1">
        <v>2012</v>
      </c>
      <c r="B59" s="20" t="s">
        <v>42</v>
      </c>
      <c r="C59" s="2" t="s">
        <v>11</v>
      </c>
      <c r="D59" s="3">
        <v>701</v>
      </c>
      <c r="E59" s="3" t="s">
        <v>12</v>
      </c>
      <c r="F59" s="21" t="s">
        <v>17</v>
      </c>
      <c r="G59" s="21" t="s">
        <v>18</v>
      </c>
      <c r="H59" s="22" t="s">
        <v>52</v>
      </c>
      <c r="I59" s="29" t="s">
        <v>13</v>
      </c>
      <c r="J59" s="23" t="s">
        <v>29</v>
      </c>
      <c r="K59" s="31" t="s">
        <v>51</v>
      </c>
      <c r="L59" s="24"/>
      <c r="M59" s="24"/>
      <c r="N59" s="26">
        <v>41216</v>
      </c>
      <c r="O59" s="26">
        <v>41220</v>
      </c>
      <c r="P59" s="4"/>
      <c r="Q59" s="4">
        <v>6093</v>
      </c>
      <c r="R59" s="6">
        <v>0</v>
      </c>
      <c r="S59" s="6">
        <f>10971.25+10368.31</f>
        <v>21339.559999999998</v>
      </c>
    </row>
    <row r="60" spans="1:19" ht="24" customHeight="1">
      <c r="A60" s="1">
        <v>2012</v>
      </c>
      <c r="B60" s="20" t="s">
        <v>42</v>
      </c>
      <c r="C60" s="2" t="s">
        <v>11</v>
      </c>
      <c r="D60" s="3">
        <v>701</v>
      </c>
      <c r="E60" s="3" t="s">
        <v>30</v>
      </c>
      <c r="F60" s="21" t="s">
        <v>38</v>
      </c>
      <c r="G60" s="21" t="s">
        <v>39</v>
      </c>
      <c r="H60" s="22" t="s">
        <v>40</v>
      </c>
      <c r="I60" s="29" t="s">
        <v>13</v>
      </c>
      <c r="J60" s="23" t="s">
        <v>29</v>
      </c>
      <c r="K60" s="31" t="s">
        <v>51</v>
      </c>
      <c r="L60" s="24"/>
      <c r="M60" s="24"/>
      <c r="N60" s="26">
        <v>41216</v>
      </c>
      <c r="O60" s="26">
        <v>41220</v>
      </c>
      <c r="P60" s="4"/>
      <c r="Q60" s="4">
        <v>6093</v>
      </c>
      <c r="R60" s="6">
        <v>0</v>
      </c>
      <c r="S60" s="6">
        <f>10241.01+10971.25</f>
        <v>21212.260000000002</v>
      </c>
    </row>
    <row r="61" spans="1:19" ht="24" customHeight="1">
      <c r="A61" s="1">
        <v>2012</v>
      </c>
      <c r="B61" s="20" t="s">
        <v>42</v>
      </c>
      <c r="C61" s="2" t="s">
        <v>11</v>
      </c>
      <c r="D61" s="3">
        <v>701</v>
      </c>
      <c r="E61" s="3" t="s">
        <v>58</v>
      </c>
      <c r="F61" s="21" t="s">
        <v>34</v>
      </c>
      <c r="G61" s="21" t="s">
        <v>35</v>
      </c>
      <c r="H61" s="22" t="s">
        <v>36</v>
      </c>
      <c r="I61" s="29" t="s">
        <v>13</v>
      </c>
      <c r="J61" s="23" t="s">
        <v>29</v>
      </c>
      <c r="K61" s="31" t="s">
        <v>51</v>
      </c>
      <c r="L61" s="24"/>
      <c r="M61" s="24"/>
      <c r="N61" s="26">
        <v>41216</v>
      </c>
      <c r="O61" s="26">
        <v>41220</v>
      </c>
      <c r="P61" s="4"/>
      <c r="Q61" s="4">
        <v>6093</v>
      </c>
      <c r="R61" s="6">
        <v>0</v>
      </c>
      <c r="S61" s="6">
        <v>0</v>
      </c>
    </row>
    <row r="62" spans="1:19" ht="24" customHeight="1">
      <c r="A62" s="1">
        <v>2012</v>
      </c>
      <c r="B62" s="20" t="s">
        <v>42</v>
      </c>
      <c r="C62" s="2" t="s">
        <v>11</v>
      </c>
      <c r="D62" s="3">
        <v>508</v>
      </c>
      <c r="E62" s="3" t="s">
        <v>43</v>
      </c>
      <c r="F62" s="21" t="s">
        <v>53</v>
      </c>
      <c r="G62" s="21" t="s">
        <v>54</v>
      </c>
      <c r="H62" s="22" t="s">
        <v>55</v>
      </c>
      <c r="I62" s="29" t="s">
        <v>13</v>
      </c>
      <c r="J62" s="23" t="s">
        <v>29</v>
      </c>
      <c r="K62" s="31" t="s">
        <v>51</v>
      </c>
      <c r="L62" s="24"/>
      <c r="M62" s="24"/>
      <c r="N62" s="26">
        <v>41216</v>
      </c>
      <c r="O62" s="26">
        <v>41220</v>
      </c>
      <c r="P62" s="4"/>
      <c r="Q62" s="4">
        <v>12261</v>
      </c>
      <c r="R62" s="6">
        <v>0</v>
      </c>
      <c r="S62" s="6">
        <f>10971.25+5070.41</f>
        <v>16041.66</v>
      </c>
    </row>
    <row r="63" spans="1:19" ht="24" customHeight="1">
      <c r="A63" s="1">
        <v>2012</v>
      </c>
      <c r="B63" s="20" t="s">
        <v>42</v>
      </c>
      <c r="C63" s="2" t="s">
        <v>11</v>
      </c>
      <c r="D63" s="3">
        <v>701</v>
      </c>
      <c r="E63" s="3" t="s">
        <v>30</v>
      </c>
      <c r="F63" s="21" t="s">
        <v>38</v>
      </c>
      <c r="G63" s="21" t="s">
        <v>39</v>
      </c>
      <c r="H63" s="22" t="s">
        <v>40</v>
      </c>
      <c r="I63" s="29" t="s">
        <v>56</v>
      </c>
      <c r="J63" s="23" t="s">
        <v>37</v>
      </c>
      <c r="K63" s="32" t="s">
        <v>57</v>
      </c>
      <c r="L63" s="14"/>
      <c r="M63" s="14"/>
      <c r="N63" s="28">
        <v>41250</v>
      </c>
      <c r="O63" s="28">
        <v>41251</v>
      </c>
      <c r="P63" s="4"/>
      <c r="Q63" s="4">
        <v>0</v>
      </c>
      <c r="R63" s="6">
        <v>3186</v>
      </c>
      <c r="S63" s="6">
        <v>0</v>
      </c>
    </row>
    <row r="64" spans="1:19" ht="24" customHeight="1">
      <c r="A64" s="1">
        <v>2012</v>
      </c>
      <c r="B64" s="20" t="s">
        <v>42</v>
      </c>
      <c r="C64" s="2" t="s">
        <v>11</v>
      </c>
      <c r="D64" s="3">
        <v>701</v>
      </c>
      <c r="E64" s="3" t="s">
        <v>12</v>
      </c>
      <c r="F64" s="21" t="s">
        <v>17</v>
      </c>
      <c r="G64" s="21" t="s">
        <v>18</v>
      </c>
      <c r="H64" s="22" t="s">
        <v>52</v>
      </c>
      <c r="I64" s="29" t="s">
        <v>56</v>
      </c>
      <c r="J64" s="23" t="s">
        <v>37</v>
      </c>
      <c r="K64" s="32" t="s">
        <v>57</v>
      </c>
      <c r="L64" s="14"/>
      <c r="M64" s="14"/>
      <c r="N64" s="28">
        <v>41250</v>
      </c>
      <c r="O64" s="28">
        <v>41251</v>
      </c>
      <c r="P64" s="4"/>
      <c r="Q64" s="4">
        <v>0</v>
      </c>
      <c r="R64" s="6">
        <v>3186</v>
      </c>
      <c r="S64" s="6">
        <v>0</v>
      </c>
    </row>
    <row r="65" spans="1:19" ht="24" customHeight="1">
      <c r="A65" s="1">
        <v>2012</v>
      </c>
      <c r="B65" s="20" t="s">
        <v>42</v>
      </c>
      <c r="C65" s="2" t="s">
        <v>11</v>
      </c>
      <c r="D65" s="3">
        <v>701</v>
      </c>
      <c r="E65" s="3" t="s">
        <v>30</v>
      </c>
      <c r="F65" s="21" t="s">
        <v>31</v>
      </c>
      <c r="G65" s="21" t="s">
        <v>32</v>
      </c>
      <c r="H65" s="22" t="s">
        <v>33</v>
      </c>
      <c r="I65" s="29" t="s">
        <v>56</v>
      </c>
      <c r="J65" s="23" t="s">
        <v>37</v>
      </c>
      <c r="K65" s="32" t="s">
        <v>57</v>
      </c>
      <c r="L65" s="14"/>
      <c r="M65" s="14"/>
      <c r="N65" s="28">
        <v>41250</v>
      </c>
      <c r="O65" s="28">
        <v>41251</v>
      </c>
      <c r="P65" s="4"/>
      <c r="Q65" s="4">
        <v>0</v>
      </c>
      <c r="R65" s="6">
        <v>1330</v>
      </c>
      <c r="S65" s="6">
        <v>0</v>
      </c>
    </row>
    <row r="66" spans="1:19" ht="24" customHeight="1">
      <c r="A66" s="10"/>
      <c r="B66" s="7"/>
      <c r="C66" s="8"/>
      <c r="D66" s="9"/>
      <c r="E66" s="16"/>
      <c r="F66" s="17"/>
      <c r="G66" s="17"/>
      <c r="H66" s="18"/>
      <c r="I66" s="15"/>
      <c r="J66" s="13"/>
      <c r="K66" s="19"/>
      <c r="L66" s="14"/>
      <c r="M66" s="14"/>
      <c r="N66" s="14"/>
      <c r="O66" s="27" t="s">
        <v>41</v>
      </c>
      <c r="P66" s="4"/>
      <c r="Q66" s="5">
        <f>SUM(Q55:Q65)</f>
        <v>36633</v>
      </c>
      <c r="R66" s="5">
        <f>SUM(R55:R65)</f>
        <v>9328</v>
      </c>
      <c r="S66" s="5">
        <f>SUM(S55:S65)</f>
        <v>76860.44</v>
      </c>
    </row>
    <row r="69" ht="12.75">
      <c r="B69" s="33" t="s">
        <v>59</v>
      </c>
    </row>
    <row r="72" spans="4:8" ht="12.75">
      <c r="D72" s="39" t="s">
        <v>63</v>
      </c>
      <c r="E72" s="39"/>
      <c r="F72" s="39"/>
      <c r="G72" s="39"/>
      <c r="H72" s="39"/>
    </row>
    <row r="73" spans="4:8" ht="12.75">
      <c r="D73" s="39"/>
      <c r="E73" s="39"/>
      <c r="F73" s="39"/>
      <c r="G73" s="39"/>
      <c r="H73" s="39"/>
    </row>
    <row r="74" spans="4:8" ht="12.75">
      <c r="D74" s="39"/>
      <c r="E74" s="39"/>
      <c r="F74" s="39"/>
      <c r="G74" s="39"/>
      <c r="H74" s="39"/>
    </row>
  </sheetData>
  <sheetProtection/>
  <mergeCells count="9">
    <mergeCell ref="A11:S11"/>
    <mergeCell ref="A24:S24"/>
    <mergeCell ref="A38:S38"/>
    <mergeCell ref="A54:H54"/>
    <mergeCell ref="D72:H74"/>
    <mergeCell ref="A51:S51"/>
    <mergeCell ref="I53:J53"/>
    <mergeCell ref="N53:O53"/>
    <mergeCell ref="Q53:S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ana.guerrero</cp:lastModifiedBy>
  <cp:lastPrinted>2010-08-04T17:06:32Z</cp:lastPrinted>
  <dcterms:created xsi:type="dcterms:W3CDTF">2008-08-12T13:57:49Z</dcterms:created>
  <dcterms:modified xsi:type="dcterms:W3CDTF">2013-11-15T16:28:39Z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